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showInkAnnotation="0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321" i="1" l="1"/>
  <c r="F313" i="1" l="1"/>
  <c r="F12" i="1"/>
  <c r="F318" i="1"/>
  <c r="F317" i="1"/>
  <c r="F316" i="1"/>
  <c r="F315" i="1"/>
  <c r="F314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C285" i="1"/>
  <c r="F285" i="1" s="1"/>
  <c r="B285" i="1"/>
  <c r="F284" i="1"/>
  <c r="F283" i="1"/>
  <c r="F282" i="1"/>
  <c r="F281" i="1"/>
  <c r="F280" i="1"/>
  <c r="F279" i="1"/>
  <c r="F278" i="1"/>
  <c r="F277" i="1"/>
  <c r="F276" i="1"/>
  <c r="F275" i="1"/>
  <c r="H274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D116" i="1"/>
  <c r="C115" i="1"/>
  <c r="F115" i="1" s="1"/>
  <c r="C114" i="1"/>
  <c r="F114" i="1" s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<sst xmlns="http://schemas.openxmlformats.org/spreadsheetml/2006/main" count="637" uniqueCount="339">
  <si>
    <t>ALL. 3 OFFERTA ECONOMICA - BUSTA C</t>
  </si>
  <si>
    <t xml:space="preserve">                                                                                                        
PROCEDURA APERTA SOPRA SOGLIA PER LA CONCLUSIONE DI UN ACCORDO QUADRO CON UN UNICO OPERATORE ECONOMICO AI SENSI DELL’ART. 54 COMMA 3 DEL D. LGS. 50/2016 E SMI PER L’AFFIDAMENTO DEL "SERVIZIO DI ORGANIZZAZIONE EVENTI, DI COMUNICAZIONE E DI GRAFICA E STAMPA". 
CIG 772312083C
CUP F84D18000330009 - CUP F84D18000340009 - CUP F84I18000130009 - CUP F84D18000350009  - CUP F84E18000170009  - CUP F84D18000370009 - CUP F84D18000360009
</t>
  </si>
  <si>
    <t>Il/la sottoscritto/a</t>
  </si>
  <si>
    <t>nato/a</t>
  </si>
  <si>
    <t>(                 )</t>
  </si>
  <si>
    <t>il</t>
  </si>
  <si>
    <t>residente a</t>
  </si>
  <si>
    <t>via</t>
  </si>
  <si>
    <t xml:space="preserve">in nome del concorrente </t>
  </si>
  <si>
    <t>con sede legale in</t>
  </si>
  <si>
    <t>nella sua qualità di</t>
  </si>
  <si>
    <t>Propone la seguente:</t>
  </si>
  <si>
    <t>OFFERTA ECONOMICA</t>
  </si>
  <si>
    <t>Servizi</t>
  </si>
  <si>
    <t>Valore Unitario a base d'asta</t>
  </si>
  <si>
    <t xml:space="preserve">Unità di misura </t>
  </si>
  <si>
    <t>Ribasso % su valore unitario (R)</t>
  </si>
  <si>
    <t>Valore Unitario al netto del ribasso</t>
  </si>
  <si>
    <t>Noleggio di n. 1 pedana rialzata di grandezza variabile (in base al tipo di evento e location) comprensiva di rivestimento in moquette ignifuga. Altezza regolabile a  20/40/60/80/100 cm.  Portata certificata: 750 kg/</t>
  </si>
  <si>
    <t>Noleggio di n. 1 palco 12X8m, h 1,20m. Scala sccesso. Set corrimano. Completo di moquettatura e tessuto sa copertura alzate.</t>
  </si>
  <si>
    <t>al mq/giorno</t>
  </si>
  <si>
    <t>Noleggio di n. 1  struttura americana in alluminio per supporto fondale garfico o maxischermo, dimensione 3x2m, completa di supporti/stativi da terra telescopici per montaggio traversa o ring per impianto luci o in alternativa struttura americana autoportante</t>
  </si>
  <si>
    <t>Noleggio pareti modulari divisorie bifacciali 250x100</t>
  </si>
  <si>
    <t>Noleggio di guida in moquette</t>
  </si>
  <si>
    <t>Nolegggio di n. 1 gazebo comprensivo di piano di calpestio rivestito in moquette e teli in pcv a chiusura dei 4 lati, su binario scorrevole dim 4x4m comprensivo di 2 tavoli e 4 sedie</t>
  </si>
  <si>
    <t xml:space="preserve">Noleggio stand dimensione 10x3m, dotato di almeno 5 desk di accoglienza degli utenti </t>
  </si>
  <si>
    <t>Noleggio tavolo relatori modulare con copertura completa tavolo, gambe e fili per almeno n. 5 relatori</t>
  </si>
  <si>
    <t>cad./giorno</t>
  </si>
  <si>
    <t>Noleggio sedia trasparente del tipo “ghost”</t>
  </si>
  <si>
    <t>Noleggio sedia monoscocca in materiale ignifugo con strttura in ferro unibili a file parallele</t>
  </si>
  <si>
    <t>Noleggio sedia impilabile senza braccioli in metallo e tessuto per configurazione platea unibili a file parallele</t>
  </si>
  <si>
    <t>Noleggio di n. 1 podio con predisposizione per il posizionamento microfoni ed eventuale luce di lettura, finitura laccato opaco</t>
  </si>
  <si>
    <t>Noleggio di n. 1 leggio pexiglass trasparente</t>
  </si>
  <si>
    <t>Noleggio di paletti di delimitazione e cordone</t>
  </si>
  <si>
    <t xml:space="preserve">Noleggio di asta cromata per bandiera finitura cromata da 180 cm, diametro 22mm, con puntale in ottone, completa di bandiera (dim 150x100cm) stampata su tessuto flag completa di cordini, asole e confezionamento </t>
  </si>
  <si>
    <t>Noleggio  di n. 1 desk a uso reception/info point</t>
  </si>
  <si>
    <t>Noleggio di n. 1 lettore DVD/CDR</t>
  </si>
  <si>
    <t>Noleggio di n. 1 lettore Digital Beatcam Professional</t>
  </si>
  <si>
    <t>Noleggio di n. 1 videoproiettore 5.000 ansilumen</t>
  </si>
  <si>
    <t>Noleggio di n. 1 videoproiettore 10.000 ansilumen</t>
  </si>
  <si>
    <t>Noleggio di n. 1 videoproiettore HD</t>
  </si>
  <si>
    <t>Noleggio di n. 1 Monitor LED 14"</t>
  </si>
  <si>
    <t>Noleggio di n. 1 Monitor LED 17"</t>
  </si>
  <si>
    <t>Noleggio di n.1  Monitor LED 21"</t>
  </si>
  <si>
    <t>Noleggio di n. 1 monitor 42"16/9</t>
  </si>
  <si>
    <t>Noleggio di n. 1 monitor 50" 16/9</t>
  </si>
  <si>
    <t>Noleggio di n. 1 monitor 61" 16/9</t>
  </si>
  <si>
    <t>Noleggio computer laptop di ultima generazione completo di modem, monitor LED 17" con sistema operativo Windows e pacchetto microsoft Office installato Gli apparati di rete si intendono forniti, alimentati, configurati, gestiti e monitorati. Durante l'evento deve essere predisposto un servizio di supporto on site adeguato all' infrastuttura realizzata e in grado di interfacciarsi con il fornitore delle connessioni internet</t>
  </si>
  <si>
    <t>Noleggio computer laptop Mac di ultima generazione completo di modem, monitor LED 17" con pacchetto microsoft Office installato Gli apparati di rete si intendono forniti, alimentati, configurati, gestiti e monitorati. Durante l'evento deve essere predisposto un servizio di supporto on site adeguato all' infrastuttura realizzata e in grado di interfacciarsi con il fornitore delle connessioni internet</t>
  </si>
  <si>
    <t xml:space="preserve">Noleggio tablet versione 16GB RAM con wi-fi con rete cellulare uguale o superiore a 3G </t>
  </si>
  <si>
    <t>Noleggio di  n. 1 PC fisso di ultima generazione completo di modem, monitor LED 21" con sistema operativo Windows e pacchetto microsoft Office installato Gli apparati di rete si intendono forniti, alimentati, configurati, gestiti e monitorati. Durante l'evento deve essere predisposto un servizio di supporto on site adeguato all' infrastuttura realizzata e in grado di interfacciarsi con il fornitore delle connessioni internet</t>
  </si>
  <si>
    <t>Noleggio di n. 1 radiomicrofono Shure sm58 o equivalente</t>
  </si>
  <si>
    <t>Noleggio di n. 1 radiomicrofono Shure beta59 o equivalente</t>
  </si>
  <si>
    <t>Noleggio di n. 1 radiomicrofono ad archetto con sistema ricetrasmittente</t>
  </si>
  <si>
    <t>Noleggio di n. 1 radiomicrofono tipo mezzofucile</t>
  </si>
  <si>
    <t>Noleggio di n. 1 radiomicrofono tipo fucile</t>
  </si>
  <si>
    <t>Noleggio di n. 1 radiomicrofono tipo Crowne o equivalente</t>
  </si>
  <si>
    <t>Noleggio di n. 1 radiomicrofono archetto</t>
  </si>
  <si>
    <t>Noleggio di n. 1 radiomicrofono a spilla</t>
  </si>
  <si>
    <t>Noleggio impianto elettrico e illuminazione per lo stand</t>
  </si>
  <si>
    <t>Noleggio impianto audio completo di microfonia , mixer audio, per un servizio completo per n. 50 persone</t>
  </si>
  <si>
    <t>Noleggio impianto video, comprensivo della presenza durante l’evento (per evento della durata di 1 giorno) di n. 1 operatore video professionista, dotato dell’attrezzatura necessaria e di microfono per realizzazione interviste,  con consegna entro 1 giorno dalla conclusione dell’evento di tutto il materiale girato</t>
  </si>
  <si>
    <t>Noleggio di n. 1 telecamera Full HD</t>
  </si>
  <si>
    <t>gg/nr</t>
  </si>
  <si>
    <t>Noleggio di n. 1 mixer video con ingresso VGA per video proiettore</t>
  </si>
  <si>
    <t>Noleggio di n. 1 stampante laser a colori</t>
  </si>
  <si>
    <t>Noleggio di n. 1 macchina multifunzioni fax stampante/scanner</t>
  </si>
  <si>
    <t>Noleggio di n. 1 cabina per traduzione in simultanea con equipaggiamento necessario (ricevitori traduzioni kit da 50 pezzi)</t>
  </si>
  <si>
    <t>Noleggio Totem bifacciali da interno 100 x 200 cm personalizzati</t>
  </si>
  <si>
    <t>Noleggio Totem bifacciali da esterno 100 x 200 cm personalizzati</t>
  </si>
  <si>
    <t>Noleggio Totem trifacciali da interno 100x200 personalizzati</t>
  </si>
  <si>
    <t>Noleggio Totem trifacciali da esterno 100x200 personalizzati</t>
  </si>
  <si>
    <t>Noleggio  Totem ellittico da interno 100x200 personalizzati</t>
  </si>
  <si>
    <t>Noleggio Totem ellittico da esterno 100x200 personalizzati</t>
  </si>
  <si>
    <t>Pareti divisorie alluminio con pennellature in mdf bianco bifacciale 250x100cm</t>
  </si>
  <si>
    <t>Allestimento scenografico in tessuto: stampa digitale su tessuto tipo digotrend  tesato su struttura (pareti/americane) con testo</t>
  </si>
  <si>
    <t>Allestimento scenografico in pvc: stampa digitale su telo in pvc tesato su struttura (pareti/americane) con testo</t>
  </si>
  <si>
    <t>Fornitura roll up dimensione 80x200 (completo di garfica)</t>
  </si>
  <si>
    <t>Fornitura roll up dimensione 200x200 (completo di grafica)</t>
  </si>
  <si>
    <t>Fornitura totem portamanifesti in metallo monofacciale. Con base in metallo verniciato, completo di una cornice a scatto monofacciale. La cornice ha scatto ha angoli tondi e profilo 25 mm, per formato 70×100</t>
  </si>
  <si>
    <t>Fornitura vela bifacciale con asole termosaldate sotto e sopra, su supporto in tessuto tipo Tempotest stampa a tampone, di dimensioni cm 65x250, completo di supporti per ancoraggio al palo, montati a bandiera</t>
  </si>
  <si>
    <t>Noleggio di pannelli personalizzati con grafica autoportante per fondale dimensioni 1mt x 2,5mt</t>
  </si>
  <si>
    <t>Fornitura cartello per podio con grafica personalizzata</t>
  </si>
  <si>
    <t>Noleggio di pannelli in forex o similare monofacciali, dimensioni mt 2,00 x 0,80 con struttura autoportante</t>
  </si>
  <si>
    <t>Stampa badge formato 10,5x15,5 cm, solo fronte, carta patinata opaca 300 gr, foratura centrale, quadricromia</t>
  </si>
  <si>
    <t>cad.</t>
  </si>
  <si>
    <t>Produzione porta badge e laccetti, atti a contenere badge formato 10,5x15,5 cm</t>
  </si>
  <si>
    <t>Produzione cartellina con logo formato chiuso A4 con tasche, carta patinata opaca 300 gr, stampa 4+4 colori</t>
  </si>
  <si>
    <t>Stampa fogli formato A4, solo fronte, carta patinata opaca 115 gr, stampa in bianco e nero e a colori</t>
  </si>
  <si>
    <t xml:space="preserve">Stampa volantino formato A4, solo fronte e fronte e retro, carta patinata opaca o lucida 115 gr, quadricromia </t>
  </si>
  <si>
    <t xml:space="preserve">Stampa volantino formato A5, solo fronte e fronte e retro, carta patinata opaca o lucida 115 gr, quadricromia </t>
  </si>
  <si>
    <t>Stampa locandina formato A3 (30x42 cm), solo fronte, carta patinata opaca o lucida 115 gr, quadricromia</t>
  </si>
  <si>
    <t>Stampa locandina formato “poster Luxury” (42x59,4 cm), solo fronte, carta patinata opaca o lucida 170 gr, quadricromia</t>
  </si>
  <si>
    <t>Stampa manifesto 140x200 cm, soggetto unico, solo fronte, carta Blueback 120 gr/mq, quadricromia</t>
  </si>
  <si>
    <t>Stampa manifesto 50x70 cm, soggetto unico, solo fronte, carta Blueback 120 gr/mq, quadricromia</t>
  </si>
  <si>
    <t>Stampa invito formato 10x21 cm, solo fronte e fronte e retro, carta patinata opaca o lucida 300 gr, quadricromia</t>
  </si>
  <si>
    <t>Stampa opuscolo 16 pagine + copertina, formato chiuso 21x29,7 cm, fronte e retro, copertina carta patinata lucida 250 gr, pagine interne carta patinata lucida 170 gr, stampa copertina e interno 4+4, allestimento spillato con 2 punti metallici</t>
  </si>
  <si>
    <t>Stampa opuscolo 32 pagine + copertina, formato chiuso 21x29,7 cm, fronte e retro, copertina carta patinata lucida 250 gr, pagine interne carta patinata lucida 170 gr, stampa copertina e interno 4+4, allestimento spillato con 2 punti metallici</t>
  </si>
  <si>
    <t>Stampa pieghevole a 2 ante, aperto formato A4 e chiuso formato A5, fronte e retro, carta patinata opaca 150 gr, quadricromia, allestimento piegato</t>
  </si>
  <si>
    <t>Stampa pieghevole a 3 ante, aperto formato A4, fronte e retro, carta patinata opaca 200 gr, quadricromia, cordonatura e piegatura</t>
  </si>
  <si>
    <t>Stampa pieghevole a 4 ante, formato chiuso 10x21 cm e formato aperto 40x21 cm, fronte e retro, carta patinata opaca 200 gr, quadricromia, cordonatura e piegatura</t>
  </si>
  <si>
    <t>Stampa prodotto editoriale 32 pagine + copertina, formato aperto 42x29,7 cm e formato chiuso 21x29,7 cm, Copertina: stampa a 4 colori (quadricromia) in bianca/volta su carta patinata opaca da 200 gr./mq. Interno: stampa a 4 colori (quadricromia) in bianca/volta su carta patinata opaca da 90 gr./mq., Allestimento: cordonatura centrale della copertina e due punti metallici</t>
  </si>
  <si>
    <t xml:space="preserve">Realizzazione shopper formato 39x42+10 cm, carta patinata opaca 200 gr, stampa 4+0, finissaggio con plastificazione opaca in solo bianca + UV serigrafico parziale, cordonatura con fustella da realizzare, allestimento con manici in cotone colorato </t>
  </si>
  <si>
    <t>Realizzazione penne a sfera a scatto ecocompatibile con logo monocolore</t>
  </si>
  <si>
    <t>Realizzione t-shirt manica corta, girocollo, 100% cotone, colore bianco, con logo</t>
  </si>
  <si>
    <t>Realizzazione cappellino sandwich in cotone 100% colore bianco, con logo</t>
  </si>
  <si>
    <t>Realizzazione zaino realizzato in nylon pesante, chiusura tradizionale piu’ tasca frontale, personalizzato con logo in quadricromia digitale sul fronte</t>
  </si>
  <si>
    <t>Fornitura di USB personalizzazione 1 colore, capienza minima 4GB</t>
  </si>
  <si>
    <t>Fornitura di USB personalizzazione 1 colore, capienza minima 8GB</t>
  </si>
  <si>
    <t>Realizzazione cartelli posti a sedere nominali, stampa 1 colore</t>
  </si>
  <si>
    <t>Targa per ingresso sede personalizzata</t>
  </si>
  <si>
    <t>Targa per porta personalizzata</t>
  </si>
  <si>
    <t>Sacchette di tela portadocumenti, colorate, con manici lunghi, con stampa</t>
  </si>
  <si>
    <t>Borsa portadocumenti con stampa</t>
  </si>
  <si>
    <t>Matita</t>
  </si>
  <si>
    <t>Spillette</t>
  </si>
  <si>
    <t>Ideazione e produzione di una creatività stampa idonea per testate  giornalistiche specializzate</t>
  </si>
  <si>
    <t>Progettazione editoriale</t>
  </si>
  <si>
    <t>Realizzazione di spot radiofonico</t>
  </si>
  <si>
    <t>Banner per web</t>
  </si>
  <si>
    <t>Impianto di registrazione audio su CD;</t>
  </si>
  <si>
    <t>Servizio di assistenza tecnica durante l’evento</t>
  </si>
  <si>
    <t>Servizio fotografico base, comprensivo della presenza durante l’evento (per evento della durata di 1 giorno) di n. 1 fotografo professionista dotato dell’attrezzatura necessaria, con consegna entro 1 giorno dalla conclusione dell’evento di un supporto CD con almeno 50 immagini in alta risoluzione</t>
  </si>
  <si>
    <t>Servizio di segreteria</t>
  </si>
  <si>
    <t>Servizio di streaming live audio-video su piattaforma web per intera giornata.</t>
  </si>
  <si>
    <t>Servizio di riprese video spazi comuni</t>
  </si>
  <si>
    <t>Realizzazione di una landing page internet dell'evento con informazioni di servizio, documentazione</t>
  </si>
  <si>
    <t>Servizio di trascrizione atti del convegno (cartella da 1.800 battute spazi inclusi)</t>
  </si>
  <si>
    <t>Servizio di traduzione testi (cartella da 1.800 battute spazi inclusi) nelle lingue inglese o francese o tedesco o spagnolo</t>
  </si>
  <si>
    <t>Servizio di montaggio e smontaggio allestimenti</t>
  </si>
  <si>
    <t>Welcome-coffee</t>
  </si>
  <si>
    <t>a persona servita</t>
  </si>
  <si>
    <t>Coffe break</t>
  </si>
  <si>
    <t>Coffee-station</t>
  </si>
  <si>
    <t>Catering pranzo o cenza</t>
  </si>
  <si>
    <t>PA adeguato all’ambiente 1200W Electrovoice  o equivalente</t>
  </si>
  <si>
    <t>noleggio annuo</t>
  </si>
  <si>
    <t>PA adeguato all’ambiente 800W - coppia Electrovoice o equivalente</t>
  </si>
  <si>
    <t>Mixer digitale 32 ch con stage box 32 ch</t>
  </si>
  <si>
    <t>Splitter passivo 32ch con relativi stacchi XLR</t>
  </si>
  <si>
    <t>Mixer analogico 16 ch (spare)</t>
  </si>
  <si>
    <t>Monitor wedge da terra  Electrovoice  o equivalente</t>
  </si>
  <si>
    <t>Large diaphragm x strumento e voce</t>
  </si>
  <si>
    <t>Small diaphragm x strumento e percussioni</t>
  </si>
  <si>
    <t>Set microfoni dinamici° 6 vocals</t>
  </si>
  <si>
    <t>Instrument</t>
  </si>
  <si>
    <t>Interfaccia audio per live (MacBook)</t>
  </si>
  <si>
    <t>Stereo D.I.</t>
  </si>
  <si>
    <t>Mono D.I.</t>
  </si>
  <si>
    <t>Asta microfoniche</t>
  </si>
  <si>
    <t>Leggio per spartiti in lamiera traforata</t>
  </si>
  <si>
    <t>Gtrs multistand</t>
  </si>
  <si>
    <t>Keyboards stand</t>
  </si>
  <si>
    <t>Batteria 5pz con piatti Pearl Vision VLX 925 o equivalente</t>
  </si>
  <si>
    <t>Amplificatore per basso Ampeg (americano) o equivalente</t>
  </si>
  <si>
    <t>Amplificatore per chitarra (Fender Deville + Vox AC 30) o equivalente</t>
  </si>
  <si>
    <t>Basso elettrico Fender Jazz Bass o equivalente</t>
  </si>
  <si>
    <t>Chitarra elettrica Fender Stratocastero e quivalente</t>
  </si>
  <si>
    <t>Chitarra acustica amplificata (marche: Takamine, Maton, Gibson, Taylor o equivalente) di fascia alta</t>
  </si>
  <si>
    <t>Chitarra classica amplificata (marche: Alhambra, Yamaha o equivalente) di fascia alta</t>
  </si>
  <si>
    <t>Pianoforte digitale Yamaha CP4 o equivalente</t>
  </si>
  <si>
    <t>Synth Korg Kronos 61 tasti o equivalente</t>
  </si>
  <si>
    <t>Pianoforte Digitale Yamaha Clavinova CLP295 o GP2 o equivalente</t>
  </si>
  <si>
    <t>Cajon</t>
  </si>
  <si>
    <t xml:space="preserve">Congas </t>
  </si>
  <si>
    <t>Djambe</t>
  </si>
  <si>
    <t>Shakers (diverse misure)</t>
  </si>
  <si>
    <t>Tamburelli (professionali, con e senza piattini)</t>
  </si>
  <si>
    <t>Triangolo</t>
  </si>
  <si>
    <t>Latin Percussion (guiro, cabasa, maracas)</t>
  </si>
  <si>
    <t>Accordatori Digitali a pedale (Korg o Boss) o equivalente</t>
  </si>
  <si>
    <t>Accordatori Digitali a Clip (D’Addario o Korg) o equivalente</t>
  </si>
  <si>
    <t>Coppie main monitors Genelec 8020D o equivalente</t>
  </si>
  <si>
    <t>Coppie small monitors KRK Rp5 o equivalente</t>
  </si>
  <si>
    <t>Speaker management</t>
  </si>
  <si>
    <t>Analog summing mixer 12 ch</t>
  </si>
  <si>
    <t>Stereo graphic eq</t>
  </si>
  <si>
    <t xml:space="preserve">Stereo analog comp </t>
  </si>
  <si>
    <t>Behringer Powerplay o equivalente</t>
  </si>
  <si>
    <t>Supporti con piattello per powerplay o equivalente</t>
  </si>
  <si>
    <t>Sistemi Apollo (o equivalenti)</t>
  </si>
  <si>
    <t>Set Neumann KM 184 o equivalente</t>
  </si>
  <si>
    <t>Mic Neumann U87 o equivalente</t>
  </si>
  <si>
    <t xml:space="preserve">Interfaccia audio per live (MacBook) </t>
  </si>
  <si>
    <t>Pro Tools Native (software per Mac)</t>
  </si>
  <si>
    <t>Logic X completo (software per Mac)</t>
  </si>
  <si>
    <t>Sibelius (software per Mac)</t>
  </si>
  <si>
    <t>Set Virtual Sounds (Kontakt libraries – Omnisphere – Arturia)</t>
  </si>
  <si>
    <t>I Mac Pro 27” – 16 Gb Ram – SSD 4 Tb + cavo HDMI 10 mt + 3 x cavi audio computer con RCA</t>
  </si>
  <si>
    <t>MacBook Pro 15"- 16 Gb Ram – SSD 1 Tb + 3 x cavi audio computer con jack</t>
  </si>
  <si>
    <t>Set Plug Ins</t>
  </si>
  <si>
    <t>12 channel mic preamp</t>
  </si>
  <si>
    <t>Rack per outboard</t>
  </si>
  <si>
    <t>Flight case 4 unità cad.</t>
  </si>
  <si>
    <t>Cuffie AKG 141 o equivalenti</t>
  </si>
  <si>
    <t>Dyn mic per voce</t>
  </si>
  <si>
    <t>Impianto audio 400W adatto per danza con CD player Ingresso Usb -Ingresso audio Aux</t>
  </si>
  <si>
    <t xml:space="preserve">Piano a mezza coda di fascia alta </t>
  </si>
  <si>
    <t xml:space="preserve">noleggio giornaliero </t>
  </si>
  <si>
    <t>Tromba di fascia alta</t>
  </si>
  <si>
    <t>Trombone di fascia alta</t>
  </si>
  <si>
    <t xml:space="preserve">Sax (tenore/contralto/soprano) di fascia alta </t>
  </si>
  <si>
    <t xml:space="preserve">Flauto traverso di fascia alta </t>
  </si>
  <si>
    <t xml:space="preserve">Violino di fascia alta </t>
  </si>
  <si>
    <t xml:space="preserve">Violoncello di fascia alta </t>
  </si>
  <si>
    <t xml:space="preserve">Contrabbasso di fascia alta </t>
  </si>
  <si>
    <t>Chitarra elettrica di fascia alta</t>
  </si>
  <si>
    <t>Chitarra acustica di fascia alta</t>
  </si>
  <si>
    <t xml:space="preserve">Chitarra classica di fascia alta </t>
  </si>
  <si>
    <t xml:space="preserve">Tastiera elettronica di fascia alta </t>
  </si>
  <si>
    <t xml:space="preserve">Amplificatore </t>
  </si>
  <si>
    <t>Percussioni</t>
  </si>
  <si>
    <t xml:space="preserve">Faro par 64 </t>
  </si>
  <si>
    <t>Faro pc 1000</t>
  </si>
  <si>
    <t xml:space="preserve">Faro par led </t>
  </si>
  <si>
    <t xml:space="preserve">Barra led </t>
  </si>
  <si>
    <t>Sagomatore</t>
  </si>
  <si>
    <t>Coppia stativi luci</t>
  </si>
  <si>
    <t>Microfono Shure sm58 o equivalente</t>
  </si>
  <si>
    <t>Microfono Shure beta59 o equivalente</t>
  </si>
  <si>
    <t>Microfono ad archetto con sistema ricetrasmittente</t>
  </si>
  <si>
    <t>Microfono tipo mezzofucile</t>
  </si>
  <si>
    <t>Microfono tipo fucile</t>
  </si>
  <si>
    <t>Microfono tipo Crowne o equivalente</t>
  </si>
  <si>
    <t>Consolle dj</t>
  </si>
  <si>
    <t>Video Camera Ultra HD 4K Panasonic DVX 200 con batterie o equivalente</t>
  </si>
  <si>
    <t>Video Camera Ultra HD Panasonic x1000 con Accessori e 2 batterie o equivalente</t>
  </si>
  <si>
    <t>Dsrl Ultra HD 4K  Panasonic GH4 co accessori e 2 batterie o equivalente</t>
  </si>
  <si>
    <t>Tripod Manfrotto wind UP con testa fluida o equivalente</t>
  </si>
  <si>
    <t>Steadycam professionale glicam V-25 con corpetto e accessori o equivalente</t>
  </si>
  <si>
    <t>Steadycam A Mano Hd 4000 Glidecam O Equivalente</t>
  </si>
  <si>
    <t>Monitor Preview Portatile Hd</t>
  </si>
  <si>
    <t>Green Screen Lastolite O Equivalente</t>
  </si>
  <si>
    <t>Crane Cartoni Jibo Kit O Equivalente</t>
  </si>
  <si>
    <t>Drone Esacopter  O Equivalente</t>
  </si>
  <si>
    <t>Drone Dji Mavic Pro Kit O Equivalente</t>
  </si>
  <si>
    <t>Action Camera 4K</t>
  </si>
  <si>
    <t>Shoulder Support – Supporto A Spalla Proaim + Matte Box Pro</t>
  </si>
  <si>
    <t>Recorder Monitor Digitale Atomos 4K Ninja Assassin Con Ssd 512Gb O Equivalente</t>
  </si>
  <si>
    <t>Tripod Sachler Dv6</t>
  </si>
  <si>
    <t>Radiomicrofoni Sennheiser Ew100 - Ricevitori E Trsmettitori Con Batterie E Caricabatterie O Equivalente</t>
  </si>
  <si>
    <t>Microfono Sennheiser Me66 O Equivalente</t>
  </si>
  <si>
    <t>Kit Boom Per Presa Diretta Audio Con Paravento</t>
  </si>
  <si>
    <t>Asta Telescopica Per Microfono Presa Diretta</t>
  </si>
  <si>
    <t>Recorder Audio Digitale Zoom H6 Multicanale+Batterie</t>
  </si>
  <si>
    <t>Schede Sd Professionali Da 128 Gb</t>
  </si>
  <si>
    <t>Batterie V-Lock</t>
  </si>
  <si>
    <t>Noleggio Di N. 1 Postazione Multimediale: Mac Pro 5.1 8 Core Con Scheda Video Sapphire 7950 Mac Edition -2 Tb Hd Ssd Con Tastiere E Mouse – 64Gb Ram</t>
  </si>
  <si>
    <t>Noleggio Di N. 1 Workstation Hp Z400 Windows Per Presentazioni O Equivalente</t>
  </si>
  <si>
    <t>Noleggio Di N. 1 Monitor Pro Dell 24“ O Equivalente</t>
  </si>
  <si>
    <t>Noleggio Di N. 1 Coppie Di Casse Audio Di Fascia Media</t>
  </si>
  <si>
    <t>Cuffia Audio Di Fascia Media</t>
  </si>
  <si>
    <t xml:space="preserve">Licenza Software Adobe Creative Cloud </t>
  </si>
  <si>
    <t>Blackmagic Design Davinci Resolve O Equivalente</t>
  </si>
  <si>
    <t>Arri Fresnel 650 O Equivalente</t>
  </si>
  <si>
    <t>Lupoled Fresnel Led Con Batterie O Equivalente</t>
  </si>
  <si>
    <t>Led Panel 900 Con Batterie V-Lock O Equivalente</t>
  </si>
  <si>
    <t>Arri Fresnel 300 O Equivalente</t>
  </si>
  <si>
    <t>Flood Walimex Fl-110W O Equivalente</t>
  </si>
  <si>
    <t>Diffuse Bank Fluorescenti 500W Eq O Equivalente</t>
  </si>
  <si>
    <t>Stativo</t>
  </si>
  <si>
    <t>Stativo Con Spadino</t>
  </si>
  <si>
    <t>Pannello Polistirolo 2X1 Mt</t>
  </si>
  <si>
    <t>Asta Bandiera Americana</t>
  </si>
  <si>
    <t>Bandiera Nere Floppy</t>
  </si>
  <si>
    <t>Magic Arm Manfrotto O Equivalente</t>
  </si>
  <si>
    <t>Proiettore Hd E Cavetteria</t>
  </si>
  <si>
    <t>costo noleggio giornaliero</t>
  </si>
  <si>
    <t>Videocamera Blackmagic cinema pocket camera 4k o equivalente</t>
  </si>
  <si>
    <t>Gimbal ronin s o equivalente</t>
  </si>
  <si>
    <t>Spot led 70 w</t>
  </si>
  <si>
    <t>Ssoft light 660 led </t>
  </si>
  <si>
    <t>Remote focus/iris/rec per panasonic x1000</t>
  </si>
  <si>
    <t xml:space="preserve">Esperto Senior Responsabile comunicazione </t>
  </si>
  <si>
    <t>giornata/uomo</t>
  </si>
  <si>
    <t>Esperto Senior Comunicazione</t>
  </si>
  <si>
    <t>Esperto Junior Comunicazione</t>
  </si>
  <si>
    <t>Specialista in Web Marketing</t>
  </si>
  <si>
    <t xml:space="preserve">Specialista in Web solution architect </t>
  </si>
  <si>
    <t>Operatore di Publishing</t>
  </si>
  <si>
    <t>Esperto Senior Responsabile eventi</t>
  </si>
  <si>
    <t>Esperto Senior Eventi</t>
  </si>
  <si>
    <t>Esperto Junior Eventi</t>
  </si>
  <si>
    <t>Grafico</t>
  </si>
  <si>
    <t>Esperto Senior attività in ambito artistico e/o didattico</t>
  </si>
  <si>
    <t>Esperto Junior attività in ambito artistico e/o didattico</t>
  </si>
  <si>
    <t>Hostess /steward bilingue ( innglese fluente + altra lingua)</t>
  </si>
  <si>
    <t>giornata (8 ore) /uomo*</t>
  </si>
  <si>
    <t>Hostess /steward bilingue ( innglese fluente)</t>
  </si>
  <si>
    <t xml:space="preserve">Hostess /steward </t>
  </si>
  <si>
    <t>Personale operativo vario</t>
  </si>
  <si>
    <t>Personale di pulizia</t>
  </si>
  <si>
    <t xml:space="preserve">Coordinatore Segreteria </t>
  </si>
  <si>
    <t>Addetto segreteria Senior</t>
  </si>
  <si>
    <t>Addetto segreteria Junior</t>
  </si>
  <si>
    <t>Interprete in simultanea (inglese o francese o tedesco o spagnolo)</t>
  </si>
  <si>
    <t>Interprete in consecutiva (inglese o francese o tedesco o spagnolo)</t>
  </si>
  <si>
    <t>Interprete LIS (linguaggio dei segni)</t>
  </si>
  <si>
    <t>Facchini per servizio trasporto merci in sede di evento</t>
  </si>
  <si>
    <t>Tecnico per assistenza alle attrezzature tecniche</t>
  </si>
  <si>
    <t xml:space="preserve">Musicista </t>
  </si>
  <si>
    <t xml:space="preserve">Attore </t>
  </si>
  <si>
    <t>Regista</t>
  </si>
  <si>
    <t>Direttore d’orchestra</t>
  </si>
  <si>
    <t>Fonico di palco / per prova</t>
  </si>
  <si>
    <t>Fonico di palco / per spettacolo</t>
  </si>
  <si>
    <t>Fonico d'aula</t>
  </si>
  <si>
    <t>Videomaker</t>
  </si>
  <si>
    <t xml:space="preserve">Fotografo </t>
  </si>
  <si>
    <t>Direttore Artistico</t>
  </si>
  <si>
    <t>Direttore di produzione</t>
  </si>
  <si>
    <t>Direttore della fotografia (D.O.P.)</t>
  </si>
  <si>
    <t xml:space="preserve">Casting director </t>
  </si>
  <si>
    <t>Esperto vfx</t>
  </si>
  <si>
    <t>Doppiatore</t>
  </si>
  <si>
    <t>Costumista</t>
  </si>
  <si>
    <t xml:space="preserve">Scenografo </t>
  </si>
  <si>
    <t>Light designer</t>
  </si>
  <si>
    <t>Tecnici specializzati</t>
  </si>
  <si>
    <t>Truccatore</t>
  </si>
  <si>
    <t>Parrucchiere</t>
  </si>
  <si>
    <t>Sarta</t>
  </si>
  <si>
    <t>Operatore video</t>
  </si>
  <si>
    <t>Tecnico Audio</t>
  </si>
  <si>
    <t>Tecnico Video</t>
  </si>
  <si>
    <t>Tecnico impianto luci elettrico</t>
  </si>
  <si>
    <t>Tecnico impianto audio/video/microfoni</t>
  </si>
  <si>
    <t>Tutor d'aula</t>
  </si>
  <si>
    <t>Elettricista</t>
  </si>
  <si>
    <t>Supporto tecnico/specilistico</t>
  </si>
  <si>
    <t>Ambulanza tipologia B con due addetti con brevetto Primo soccorso con l'uso del debribillatore semiautomatico ( BLSD) e medico</t>
  </si>
  <si>
    <t>ora</t>
  </si>
  <si>
    <t>Medico</t>
  </si>
  <si>
    <t>Vari estintori a norma per uso specifico a seconda dei luoghi e matriali da estinguere exDlgs 81/2008</t>
  </si>
  <si>
    <t>cad</t>
  </si>
  <si>
    <t>*Nel cao di utilizzo per mezza giornata ( 4 ore) la tariffa dovrà essere ridotta del 50%</t>
  </si>
  <si>
    <t>Media dei Ribassi</t>
  </si>
  <si>
    <t>Costi interni per la sicurezza, attinenti all’affidamento, ai sensi dell’art. 95, comma 10 del Codice dei Contratti euro: _________________________________________________________________(in cifre), (Euro_________________________________________________________________________________________________________________)( in lettere).</t>
  </si>
  <si>
    <r>
      <rPr>
        <b/>
        <sz val="14"/>
        <rFont val="Garamond"/>
        <family val="1"/>
      </rPr>
      <t xml:space="preserve">N.B. In caso di raggruppamento temporaneo di concorrenti o consorzio ordinario di concorrenti, non ancora costituiti ai fini della sottoscrizione in solido dell’offerta, in rappresentanza dei soggetti concorrenti mandanti </t>
    </r>
    <r>
      <rPr>
        <sz val="14"/>
        <rFont val="Garamond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firma ____________________________________________ per l’Impresa ___________________________________________________________________________
(timbro e firma leggibile)
firma ____________________________________________ per l’Impresa ___________________________________________________________________________
(timbro e firma leggibile)
firma ____________________________________________ per l’Impresa ___________________________________________________________________________
(timbro e firma leggibile)
firma ____________________________________________ per l’Impresa ___________________________________________________________________________
(timbro e firma leggibile)
firma ____________________________________________ per l’Impresa ___________________________________________________________________________
(timbro e firma leggibile)                                                                                                                                                                                                                                                                                  firma ____________________________________________ per l’Impresa ___________________________________________________________________________
(timbro e firma leggibile)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</si>
</sst>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#,##0.00\ &quot;€&quot;"/>
    <numFmt numFmtId="166" formatCode="&quot;€ &quot;#,##0.000"/>
    <numFmt numFmtId="167" formatCode="&quot;€&quot;\ #,##0.00"/>
    <numFmt numFmtId="168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Garamond"/>
      <family val="1"/>
    </font>
    <font>
      <sz val="12"/>
      <name val="Garamond"/>
      <family val="1"/>
    </font>
    <font>
      <b/>
      <sz val="14"/>
      <name val="Garamond"/>
      <family val="1"/>
    </font>
    <font>
      <sz val="14"/>
      <name val="Garamond"/>
      <family val="1"/>
    </font>
    <font>
      <b/>
      <sz val="18"/>
      <name val="Garamond"/>
      <family val="1"/>
    </font>
    <font>
      <sz val="12"/>
      <color rgb="FF00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9999FF"/>
      </patternFill>
    </fill>
    <fill>
      <patternFill patternType="solid">
        <fgColor rgb="FF808080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AC090"/>
      </patternFill>
    </fill>
    <fill>
      <patternFill patternType="solid">
        <fgColor rgb="FFFFFFFF"/>
        <bgColor rgb="FFDCE6F2"/>
      </patternFill>
    </fill>
    <fill>
      <patternFill patternType="solid">
        <fgColor rgb="FFFFFFFF"/>
        <bgColor rgb="FFCCFFFF"/>
      </patternFill>
    </fill>
    <fill>
      <patternFill patternType="solid">
        <fgColor rgb="FFFFFFFF"/>
        <bgColor rgb="FF00FFFF"/>
      </patternFill>
    </fill>
    <fill>
      <patternFill patternType="solid">
        <fgColor rgb="FFFFFFFF"/>
        <bgColor rgb="FFCCFFCC"/>
      </patternFill>
    </fill>
    <fill>
      <patternFill patternType="solid">
        <fgColor rgb="FF808080"/>
        <bgColor rgb="FFFFFFCC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AC090"/>
      </patternFill>
    </fill>
    <fill>
      <patternFill patternType="solid">
        <fgColor theme="0"/>
        <bgColor rgb="FFDCE6F2"/>
      </patternFill>
    </fill>
    <fill>
      <patternFill patternType="solid">
        <fgColor theme="0"/>
        <bgColor rgb="FFFFFFCC"/>
      </patternFill>
    </fill>
    <fill>
      <patternFill patternType="solid">
        <fgColor theme="0" tint="-0.499984740745262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121">
    <xf numFmtId="0" fontId="0" fillId="0" borderId="0" xfId="0"/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center" wrapText="1"/>
      <protection locked="0"/>
    </xf>
    <xf numFmtId="165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9" fontId="5" fillId="6" borderId="12" xfId="2" applyFont="1" applyFill="1" applyBorder="1" applyAlignment="1" applyProtection="1">
      <alignment horizontal="center" vertical="center"/>
      <protection locked="0"/>
    </xf>
    <xf numFmtId="168" fontId="3" fillId="3" borderId="12" xfId="0" applyNumberFormat="1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9" fontId="5" fillId="12" borderId="12" xfId="2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49" fontId="5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49" fontId="3" fillId="3" borderId="22" xfId="0" applyNumberFormat="1" applyFont="1" applyFill="1" applyBorder="1" applyAlignment="1" applyProtection="1">
      <alignment horizontal="left" vertical="center" wrapText="1"/>
      <protection locked="0"/>
    </xf>
    <xf numFmtId="165" fontId="3" fillId="3" borderId="22" xfId="1" applyNumberFormat="1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9" fontId="3" fillId="3" borderId="24" xfId="2" applyFont="1" applyFill="1" applyBorder="1" applyAlignment="1" applyProtection="1">
      <alignment horizontal="center" vertical="center" wrapText="1"/>
      <protection locked="0"/>
    </xf>
    <xf numFmtId="167" fontId="3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left" vertical="center" wrapText="1"/>
      <protection locked="0"/>
    </xf>
    <xf numFmtId="49" fontId="3" fillId="3" borderId="27" xfId="0" applyNumberFormat="1" applyFont="1" applyFill="1" applyBorder="1" applyAlignment="1" applyProtection="1">
      <alignment horizontal="left" vertical="center" wrapText="1"/>
      <protection locked="0"/>
    </xf>
    <xf numFmtId="165" fontId="3" fillId="3" borderId="27" xfId="1" applyNumberFormat="1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9" fontId="3" fillId="3" borderId="12" xfId="2" applyFont="1" applyFill="1" applyBorder="1" applyAlignment="1" applyProtection="1">
      <alignment horizontal="center" vertical="center" wrapText="1"/>
      <protection locked="0"/>
    </xf>
    <xf numFmtId="167" fontId="3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2" xfId="0" applyNumberFormat="1" applyFont="1" applyFill="1" applyBorder="1" applyAlignment="1" applyProtection="1">
      <alignment horizontal="center" vertical="center" wrapText="1"/>
    </xf>
    <xf numFmtId="165" fontId="2" fillId="4" borderId="22" xfId="1" applyNumberFormat="1" applyFont="1" applyFill="1" applyBorder="1" applyAlignment="1" applyProtection="1">
      <alignment horizontal="center" vertical="center" wrapText="1"/>
    </xf>
    <xf numFmtId="166" fontId="2" fillId="4" borderId="23" xfId="0" applyNumberFormat="1" applyFont="1" applyFill="1" applyBorder="1" applyAlignment="1" applyProtection="1">
      <alignment horizontal="center" vertical="center" wrapText="1"/>
    </xf>
    <xf numFmtId="9" fontId="2" fillId="5" borderId="24" xfId="2" applyFont="1" applyFill="1" applyBorder="1" applyAlignment="1" applyProtection="1">
      <alignment horizontal="center" vertical="center" wrapText="1"/>
    </xf>
    <xf numFmtId="167" fontId="2" fillId="5" borderId="25" xfId="0" applyNumberFormat="1" applyFont="1" applyFill="1" applyBorder="1" applyAlignment="1" applyProtection="1">
      <alignment horizontal="center" vertical="center" wrapText="1"/>
    </xf>
    <xf numFmtId="49" fontId="5" fillId="3" borderId="27" xfId="0" applyNumberFormat="1" applyFont="1" applyFill="1" applyBorder="1" applyAlignment="1" applyProtection="1">
      <alignment horizontal="left" vertical="center" wrapText="1"/>
    </xf>
    <xf numFmtId="165" fontId="5" fillId="3" borderId="27" xfId="1" applyNumberFormat="1" applyFont="1" applyFill="1" applyBorder="1" applyAlignment="1" applyProtection="1">
      <alignment horizontal="center" vertical="center"/>
    </xf>
    <xf numFmtId="44" fontId="5" fillId="3" borderId="13" xfId="1" applyNumberFormat="1" applyFont="1" applyFill="1" applyBorder="1" applyAlignment="1" applyProtection="1">
      <alignment horizontal="center" vertical="center" wrapText="1"/>
    </xf>
    <xf numFmtId="165" fontId="5" fillId="3" borderId="28" xfId="0" applyNumberFormat="1" applyFont="1" applyFill="1" applyBorder="1" applyAlignment="1" applyProtection="1">
      <alignment horizontal="center" vertical="center"/>
    </xf>
    <xf numFmtId="167" fontId="5" fillId="3" borderId="28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left" vertical="center" wrapText="1"/>
    </xf>
    <xf numFmtId="0" fontId="5" fillId="0" borderId="26" xfId="0" applyFont="1" applyFill="1" applyBorder="1" applyAlignment="1" applyProtection="1">
      <alignment horizontal="justify" vertical="center" wrapText="1"/>
    </xf>
    <xf numFmtId="0" fontId="5" fillId="0" borderId="10" xfId="0" applyFont="1" applyFill="1" applyBorder="1" applyAlignment="1" applyProtection="1">
      <alignment horizontal="justify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27" xfId="0" applyNumberFormat="1" applyFont="1" applyFill="1" applyBorder="1" applyAlignment="1" applyProtection="1">
      <alignment horizontal="left" vertical="center" wrapText="1"/>
    </xf>
    <xf numFmtId="165" fontId="5" fillId="3" borderId="27" xfId="0" applyNumberFormat="1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justify" vertical="center" wrapText="1"/>
    </xf>
    <xf numFmtId="0" fontId="5" fillId="3" borderId="23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left" vertical="center" wrapText="1"/>
    </xf>
    <xf numFmtId="165" fontId="5" fillId="7" borderId="27" xfId="0" applyNumberFormat="1" applyFont="1" applyFill="1" applyBorder="1" applyAlignment="1" applyProtection="1">
      <alignment horizontal="center" vertical="center"/>
    </xf>
    <xf numFmtId="0" fontId="5" fillId="8" borderId="13" xfId="0" applyFont="1" applyFill="1" applyBorder="1" applyAlignment="1" applyProtection="1">
      <alignment horizontal="center" vertical="center" wrapText="1"/>
    </xf>
    <xf numFmtId="49" fontId="5" fillId="8" borderId="27" xfId="0" applyNumberFormat="1" applyFont="1" applyFill="1" applyBorder="1" applyAlignment="1" applyProtection="1">
      <alignment horizontal="left" vertical="center" wrapText="1"/>
    </xf>
    <xf numFmtId="49" fontId="5" fillId="0" borderId="27" xfId="3" applyNumberFormat="1" applyFont="1" applyFill="1" applyBorder="1" applyAlignment="1" applyProtection="1">
      <alignment horizontal="left" vertical="center" wrapText="1"/>
    </xf>
    <xf numFmtId="49" fontId="5" fillId="3" borderId="27" xfId="3" applyNumberFormat="1" applyFont="1" applyFill="1" applyBorder="1" applyAlignment="1" applyProtection="1">
      <alignment horizontal="left" vertical="center" wrapText="1"/>
    </xf>
    <xf numFmtId="49" fontId="5" fillId="9" borderId="27" xfId="3" applyNumberFormat="1" applyFont="1" applyFill="1" applyBorder="1" applyAlignment="1" applyProtection="1">
      <alignment horizontal="left" vertical="center" wrapText="1"/>
    </xf>
    <xf numFmtId="44" fontId="5" fillId="0" borderId="13" xfId="1" applyNumberFormat="1" applyFont="1" applyFill="1" applyBorder="1" applyAlignment="1" applyProtection="1">
      <alignment horizontal="center" vertical="center" wrapText="1"/>
    </xf>
    <xf numFmtId="49" fontId="5" fillId="10" borderId="27" xfId="0" applyNumberFormat="1" applyFont="1" applyFill="1" applyBorder="1" applyAlignment="1" applyProtection="1">
      <alignment horizontal="left" vertical="center" wrapText="1"/>
    </xf>
    <xf numFmtId="165" fontId="5" fillId="10" borderId="27" xfId="0" applyNumberFormat="1" applyFont="1" applyFill="1" applyBorder="1" applyAlignment="1" applyProtection="1">
      <alignment horizontal="center" vertical="center"/>
    </xf>
    <xf numFmtId="49" fontId="5" fillId="11" borderId="27" xfId="0" applyNumberFormat="1" applyFont="1" applyFill="1" applyBorder="1" applyAlignment="1" applyProtection="1">
      <alignment horizontal="left" vertical="center" wrapText="1"/>
    </xf>
    <xf numFmtId="165" fontId="5" fillId="11" borderId="27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 wrapText="1"/>
    </xf>
    <xf numFmtId="0" fontId="4" fillId="13" borderId="27" xfId="0" applyFont="1" applyFill="1" applyBorder="1" applyAlignment="1" applyProtection="1">
      <alignment vertical="center" wrapText="1"/>
    </xf>
    <xf numFmtId="9" fontId="5" fillId="3" borderId="12" xfId="2" applyFont="1" applyFill="1" applyBorder="1" applyAlignment="1" applyProtection="1">
      <alignment horizontal="center" vertical="center" wrapText="1"/>
    </xf>
    <xf numFmtId="167" fontId="5" fillId="3" borderId="28" xfId="0" applyNumberFormat="1" applyFont="1" applyFill="1" applyBorder="1" applyAlignment="1" applyProtection="1">
      <alignment horizontal="center" vertical="center" wrapText="1"/>
    </xf>
    <xf numFmtId="49" fontId="5" fillId="14" borderId="27" xfId="0" applyNumberFormat="1" applyFont="1" applyFill="1" applyBorder="1" applyAlignment="1" applyProtection="1">
      <alignment horizontal="left" vertical="center" wrapText="1"/>
    </xf>
    <xf numFmtId="165" fontId="5" fillId="15" borderId="27" xfId="0" applyNumberFormat="1" applyFont="1" applyFill="1" applyBorder="1" applyAlignment="1" applyProtection="1">
      <alignment horizontal="center" vertical="center"/>
    </xf>
    <xf numFmtId="0" fontId="5" fillId="16" borderId="13" xfId="0" applyFont="1" applyFill="1" applyBorder="1" applyAlignment="1" applyProtection="1">
      <alignment horizontal="center" vertical="center" wrapText="1"/>
    </xf>
    <xf numFmtId="167" fontId="5" fillId="14" borderId="28" xfId="0" applyNumberFormat="1" applyFont="1" applyFill="1" applyBorder="1" applyAlignment="1" applyProtection="1">
      <alignment horizontal="center" vertical="center"/>
    </xf>
    <xf numFmtId="0" fontId="4" fillId="18" borderId="26" xfId="0" applyFont="1" applyFill="1" applyBorder="1" applyAlignment="1" applyProtection="1">
      <alignment horizontal="center" vertical="center" wrapText="1"/>
      <protection locked="0"/>
    </xf>
    <xf numFmtId="9" fontId="5" fillId="17" borderId="12" xfId="2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left" vertical="center" wrapText="1"/>
      <protection locked="0"/>
    </xf>
    <xf numFmtId="0" fontId="3" fillId="14" borderId="1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horizontal="right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165" fontId="5" fillId="3" borderId="15" xfId="0" applyNumberFormat="1" applyFont="1" applyFill="1" applyBorder="1" applyAlignment="1" applyProtection="1">
      <alignment horizontal="left" vertical="center" wrapText="1"/>
      <protection locked="0"/>
    </xf>
    <xf numFmtId="165" fontId="5" fillId="3" borderId="16" xfId="0" applyNumberFormat="1" applyFont="1" applyFill="1" applyBorder="1" applyAlignment="1" applyProtection="1">
      <alignment horizontal="left" vertical="center" wrapText="1"/>
      <protection locked="0"/>
    </xf>
    <xf numFmtId="165" fontId="5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10" xfId="0" applyNumberFormat="1" applyFont="1" applyFill="1" applyBorder="1" applyAlignment="1" applyProtection="1">
      <alignment horizontal="left" vertical="center" wrapText="1"/>
    </xf>
    <xf numFmtId="49" fontId="4" fillId="3" borderId="11" xfId="0" applyNumberFormat="1" applyFont="1" applyFill="1" applyBorder="1" applyAlignment="1" applyProtection="1">
      <alignment horizontal="left" vertical="center" wrapText="1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49" fontId="5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0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Excel Built-in Normal" xfId="3"/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ssia_capogna/AppData/Local/Microsoft/Windows/INetCache/Content.Outlook/OJ53FSCW/ALLEGATO-5-Offerta-Econom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INO PREZZI"/>
    </sheetNames>
    <sheetDataSet>
      <sheetData sheetId="0">
        <row r="51">
          <cell r="B51">
            <v>3700</v>
          </cell>
        </row>
        <row r="53">
          <cell r="B53">
            <v>1200</v>
          </cell>
        </row>
        <row r="60">
          <cell r="C60" t="str">
            <v>nr</v>
          </cell>
        </row>
        <row r="113">
          <cell r="A113" t="str">
            <v>Cameriere per servizio sala</v>
          </cell>
          <cell r="B113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"/>
  <sheetViews>
    <sheetView tabSelected="1" topLeftCell="A63" zoomScaleNormal="100" workbookViewId="0">
      <selection activeCell="D86" sqref="D86"/>
    </sheetView>
  </sheetViews>
  <sheetFormatPr defaultColWidth="9.140625" defaultRowHeight="15.75" x14ac:dyDescent="0.25"/>
  <cols>
    <col min="1" max="1" width="5.28515625" style="33" customWidth="1"/>
    <col min="2" max="2" width="83.7109375" style="34" customWidth="1"/>
    <col min="3" max="3" width="32.28515625" style="35" customWidth="1"/>
    <col min="4" max="4" width="29.42578125" style="36" customWidth="1"/>
    <col min="5" max="5" width="24.85546875" style="37" customWidth="1"/>
    <col min="6" max="6" width="24.85546875" style="38" customWidth="1"/>
    <col min="7" max="7" width="36.5703125" style="4" customWidth="1"/>
    <col min="8" max="8" width="27.42578125" style="4" customWidth="1"/>
    <col min="9" max="16384" width="9.140625" style="4"/>
  </cols>
  <sheetData>
    <row r="1" spans="1:7" s="2" customFormat="1" ht="41.25" customHeight="1" thickBot="1" x14ac:dyDescent="0.3">
      <c r="A1" s="81" t="s">
        <v>0</v>
      </c>
      <c r="B1" s="82"/>
      <c r="C1" s="82"/>
      <c r="D1" s="82"/>
      <c r="E1" s="82"/>
      <c r="F1" s="83"/>
      <c r="G1" s="1"/>
    </row>
    <row r="2" spans="1:7" s="2" customFormat="1" ht="144.75" customHeight="1" x14ac:dyDescent="0.25">
      <c r="A2" s="84"/>
      <c r="B2" s="86" t="s">
        <v>1</v>
      </c>
      <c r="C2" s="87"/>
      <c r="D2" s="87"/>
      <c r="E2" s="87"/>
      <c r="F2" s="88"/>
      <c r="G2" s="1"/>
    </row>
    <row r="3" spans="1:7" ht="41.25" customHeight="1" x14ac:dyDescent="0.25">
      <c r="A3" s="84"/>
      <c r="B3" s="89" t="s">
        <v>2</v>
      </c>
      <c r="C3" s="90"/>
      <c r="D3" s="90"/>
      <c r="E3" s="90"/>
      <c r="F3" s="91"/>
      <c r="G3" s="3"/>
    </row>
    <row r="4" spans="1:7" ht="41.25" customHeight="1" x14ac:dyDescent="0.25">
      <c r="A4" s="84"/>
      <c r="B4" s="5" t="s">
        <v>3</v>
      </c>
      <c r="C4" s="6" t="s">
        <v>4</v>
      </c>
      <c r="D4" s="7" t="s">
        <v>5</v>
      </c>
      <c r="E4" s="8"/>
      <c r="F4" s="9"/>
      <c r="G4" s="3"/>
    </row>
    <row r="5" spans="1:7" ht="41.25" customHeight="1" x14ac:dyDescent="0.25">
      <c r="A5" s="84"/>
      <c r="B5" s="5" t="s">
        <v>6</v>
      </c>
      <c r="C5" s="6" t="s">
        <v>4</v>
      </c>
      <c r="D5" s="7" t="s">
        <v>7</v>
      </c>
      <c r="E5" s="8"/>
      <c r="F5" s="10"/>
      <c r="G5" s="3"/>
    </row>
    <row r="6" spans="1:7" ht="41.25" customHeight="1" x14ac:dyDescent="0.25">
      <c r="A6" s="84"/>
      <c r="B6" s="11" t="s">
        <v>8</v>
      </c>
      <c r="C6" s="12"/>
      <c r="D6" s="12"/>
      <c r="E6" s="12"/>
      <c r="F6" s="13"/>
      <c r="G6" s="3"/>
    </row>
    <row r="7" spans="1:7" ht="41.25" customHeight="1" x14ac:dyDescent="0.25">
      <c r="A7" s="84"/>
      <c r="B7" s="5" t="s">
        <v>9</v>
      </c>
      <c r="C7" s="6" t="s">
        <v>4</v>
      </c>
      <c r="D7" s="7" t="s">
        <v>7</v>
      </c>
      <c r="E7" s="8"/>
      <c r="F7" s="10"/>
      <c r="G7" s="3"/>
    </row>
    <row r="8" spans="1:7" ht="41.25" customHeight="1" x14ac:dyDescent="0.25">
      <c r="A8" s="84"/>
      <c r="B8" s="92" t="s">
        <v>10</v>
      </c>
      <c r="C8" s="93"/>
      <c r="D8" s="93"/>
      <c r="E8" s="93"/>
      <c r="F8" s="94"/>
      <c r="G8" s="3"/>
    </row>
    <row r="9" spans="1:7" ht="41.25" customHeight="1" x14ac:dyDescent="0.25">
      <c r="A9" s="84"/>
      <c r="B9" s="95" t="s">
        <v>11</v>
      </c>
      <c r="C9" s="96"/>
      <c r="D9" s="96"/>
      <c r="E9" s="96"/>
      <c r="F9" s="97"/>
      <c r="G9" s="3"/>
    </row>
    <row r="10" spans="1:7" ht="41.25" customHeight="1" thickBot="1" x14ac:dyDescent="0.3">
      <c r="A10" s="84"/>
      <c r="B10" s="98" t="s">
        <v>12</v>
      </c>
      <c r="C10" s="99"/>
      <c r="D10" s="99"/>
      <c r="E10" s="99"/>
      <c r="F10" s="100"/>
      <c r="G10" s="3"/>
    </row>
    <row r="11" spans="1:7" ht="72.75" customHeight="1" x14ac:dyDescent="0.25">
      <c r="A11" s="85"/>
      <c r="B11" s="39" t="s">
        <v>13</v>
      </c>
      <c r="C11" s="40" t="s">
        <v>14</v>
      </c>
      <c r="D11" s="41" t="s">
        <v>15</v>
      </c>
      <c r="E11" s="42" t="s">
        <v>16</v>
      </c>
      <c r="F11" s="43" t="s">
        <v>17</v>
      </c>
      <c r="G11" s="3"/>
    </row>
    <row r="12" spans="1:7" ht="63" customHeight="1" x14ac:dyDescent="0.25">
      <c r="A12" s="14">
        <v>1</v>
      </c>
      <c r="B12" s="44" t="s">
        <v>18</v>
      </c>
      <c r="C12" s="45">
        <v>70</v>
      </c>
      <c r="D12" s="46" t="s">
        <v>20</v>
      </c>
      <c r="E12" s="15">
        <v>0</v>
      </c>
      <c r="F12" s="47">
        <f>C12-(C12*E12)</f>
        <v>70</v>
      </c>
      <c r="G12" s="3"/>
    </row>
    <row r="13" spans="1:7" ht="48.75" customHeight="1" x14ac:dyDescent="0.25">
      <c r="A13" s="14">
        <v>2</v>
      </c>
      <c r="B13" s="44" t="s">
        <v>19</v>
      </c>
      <c r="C13" s="45">
        <v>460</v>
      </c>
      <c r="D13" s="46" t="s">
        <v>20</v>
      </c>
      <c r="E13" s="15">
        <v>0</v>
      </c>
      <c r="F13" s="48">
        <f t="shared" ref="F13:F76" si="0">C13-(C13*E13)</f>
        <v>460</v>
      </c>
      <c r="G13" s="3"/>
    </row>
    <row r="14" spans="1:7" ht="82.5" customHeight="1" x14ac:dyDescent="0.25">
      <c r="A14" s="14">
        <v>3</v>
      </c>
      <c r="B14" s="44" t="s">
        <v>21</v>
      </c>
      <c r="C14" s="45">
        <v>360</v>
      </c>
      <c r="D14" s="46" t="s">
        <v>20</v>
      </c>
      <c r="E14" s="15">
        <v>0</v>
      </c>
      <c r="F14" s="48">
        <f t="shared" si="0"/>
        <v>360</v>
      </c>
      <c r="G14" s="3"/>
    </row>
    <row r="15" spans="1:7" ht="41.25" customHeight="1" x14ac:dyDescent="0.25">
      <c r="A15" s="14">
        <v>4</v>
      </c>
      <c r="B15" s="44" t="s">
        <v>22</v>
      </c>
      <c r="C15" s="45">
        <v>6</v>
      </c>
      <c r="D15" s="46" t="s">
        <v>20</v>
      </c>
      <c r="E15" s="15">
        <v>0</v>
      </c>
      <c r="F15" s="48">
        <f>C15-(C15*H291)</f>
        <v>6</v>
      </c>
      <c r="G15" s="3"/>
    </row>
    <row r="16" spans="1:7" ht="41.25" customHeight="1" x14ac:dyDescent="0.25">
      <c r="A16" s="14">
        <v>5</v>
      </c>
      <c r="B16" s="44" t="s">
        <v>23</v>
      </c>
      <c r="C16" s="45">
        <v>8</v>
      </c>
      <c r="D16" s="46" t="s">
        <v>20</v>
      </c>
      <c r="E16" s="15">
        <v>0</v>
      </c>
      <c r="F16" s="48">
        <f t="shared" si="0"/>
        <v>8</v>
      </c>
      <c r="G16" s="3"/>
    </row>
    <row r="17" spans="1:7" ht="81" customHeight="1" x14ac:dyDescent="0.25">
      <c r="A17" s="14">
        <v>6</v>
      </c>
      <c r="B17" s="44" t="s">
        <v>24</v>
      </c>
      <c r="C17" s="45">
        <v>840</v>
      </c>
      <c r="D17" s="46" t="s">
        <v>20</v>
      </c>
      <c r="E17" s="15">
        <v>0</v>
      </c>
      <c r="F17" s="48">
        <f t="shared" si="0"/>
        <v>840</v>
      </c>
      <c r="G17" s="3"/>
    </row>
    <row r="18" spans="1:7" ht="41.25" customHeight="1" x14ac:dyDescent="0.25">
      <c r="A18" s="14">
        <v>7</v>
      </c>
      <c r="B18" s="44" t="s">
        <v>25</v>
      </c>
      <c r="C18" s="45">
        <v>900</v>
      </c>
      <c r="D18" s="46" t="s">
        <v>20</v>
      </c>
      <c r="E18" s="15">
        <v>0</v>
      </c>
      <c r="F18" s="48">
        <f t="shared" si="0"/>
        <v>900</v>
      </c>
      <c r="G18" s="3"/>
    </row>
    <row r="19" spans="1:7" ht="41.25" customHeight="1" x14ac:dyDescent="0.25">
      <c r="A19" s="14">
        <v>8</v>
      </c>
      <c r="B19" s="44" t="s">
        <v>26</v>
      </c>
      <c r="C19" s="45">
        <v>1000</v>
      </c>
      <c r="D19" s="46" t="s">
        <v>27</v>
      </c>
      <c r="E19" s="15">
        <v>0</v>
      </c>
      <c r="F19" s="48">
        <f t="shared" si="0"/>
        <v>1000</v>
      </c>
      <c r="G19" s="3"/>
    </row>
    <row r="20" spans="1:7" ht="41.25" customHeight="1" x14ac:dyDescent="0.25">
      <c r="A20" s="14">
        <v>9</v>
      </c>
      <c r="B20" s="49" t="s">
        <v>28</v>
      </c>
      <c r="C20" s="45">
        <v>12</v>
      </c>
      <c r="D20" s="46" t="s">
        <v>27</v>
      </c>
      <c r="E20" s="15">
        <v>0</v>
      </c>
      <c r="F20" s="48">
        <f t="shared" si="0"/>
        <v>12</v>
      </c>
      <c r="G20" s="3"/>
    </row>
    <row r="21" spans="1:7" ht="41.25" customHeight="1" x14ac:dyDescent="0.25">
      <c r="A21" s="14">
        <v>10</v>
      </c>
      <c r="B21" s="49" t="s">
        <v>29</v>
      </c>
      <c r="C21" s="45">
        <v>15</v>
      </c>
      <c r="D21" s="46" t="s">
        <v>27</v>
      </c>
      <c r="E21" s="15">
        <v>0</v>
      </c>
      <c r="F21" s="48">
        <f t="shared" si="0"/>
        <v>15</v>
      </c>
      <c r="G21" s="3"/>
    </row>
    <row r="22" spans="1:7" ht="41.25" customHeight="1" x14ac:dyDescent="0.25">
      <c r="A22" s="14">
        <v>11</v>
      </c>
      <c r="B22" s="49" t="s">
        <v>30</v>
      </c>
      <c r="C22" s="45">
        <v>12</v>
      </c>
      <c r="D22" s="46" t="s">
        <v>27</v>
      </c>
      <c r="E22" s="15">
        <v>0</v>
      </c>
      <c r="F22" s="48">
        <f t="shared" si="0"/>
        <v>12</v>
      </c>
      <c r="G22" s="3"/>
    </row>
    <row r="23" spans="1:7" ht="41.25" customHeight="1" x14ac:dyDescent="0.25">
      <c r="A23" s="14">
        <v>12</v>
      </c>
      <c r="B23" s="49" t="s">
        <v>31</v>
      </c>
      <c r="C23" s="45">
        <v>200</v>
      </c>
      <c r="D23" s="46" t="s">
        <v>27</v>
      </c>
      <c r="E23" s="15">
        <v>0</v>
      </c>
      <c r="F23" s="48">
        <f t="shared" si="0"/>
        <v>200</v>
      </c>
      <c r="G23" s="3"/>
    </row>
    <row r="24" spans="1:7" ht="41.25" customHeight="1" x14ac:dyDescent="0.25">
      <c r="A24" s="14">
        <v>13</v>
      </c>
      <c r="B24" s="44" t="s">
        <v>32</v>
      </c>
      <c r="C24" s="45">
        <v>40</v>
      </c>
      <c r="D24" s="46" t="s">
        <v>27</v>
      </c>
      <c r="E24" s="15">
        <v>0</v>
      </c>
      <c r="F24" s="48">
        <f t="shared" si="0"/>
        <v>40</v>
      </c>
      <c r="G24" s="3"/>
    </row>
    <row r="25" spans="1:7" ht="41.25" customHeight="1" x14ac:dyDescent="0.25">
      <c r="A25" s="14">
        <v>14</v>
      </c>
      <c r="B25" s="44" t="s">
        <v>33</v>
      </c>
      <c r="C25" s="45">
        <v>40</v>
      </c>
      <c r="D25" s="46" t="s">
        <v>27</v>
      </c>
      <c r="E25" s="15">
        <v>0</v>
      </c>
      <c r="F25" s="48">
        <f>C25-(C25*E25)</f>
        <v>40</v>
      </c>
      <c r="G25" s="3"/>
    </row>
    <row r="26" spans="1:7" ht="83.25" customHeight="1" x14ac:dyDescent="0.25">
      <c r="A26" s="14">
        <v>15</v>
      </c>
      <c r="B26" s="44" t="s">
        <v>34</v>
      </c>
      <c r="C26" s="45">
        <v>220</v>
      </c>
      <c r="D26" s="46" t="s">
        <v>27</v>
      </c>
      <c r="E26" s="15">
        <v>0</v>
      </c>
      <c r="F26" s="48">
        <f>C26-(C26*E26)</f>
        <v>220</v>
      </c>
      <c r="G26" s="3"/>
    </row>
    <row r="27" spans="1:7" ht="41.25" customHeight="1" x14ac:dyDescent="0.25">
      <c r="A27" s="14">
        <v>16</v>
      </c>
      <c r="B27" s="44" t="s">
        <v>35</v>
      </c>
      <c r="C27" s="45">
        <v>235</v>
      </c>
      <c r="D27" s="46" t="s">
        <v>27</v>
      </c>
      <c r="E27" s="15">
        <v>0</v>
      </c>
      <c r="F27" s="48">
        <f t="shared" si="0"/>
        <v>235</v>
      </c>
      <c r="G27" s="3"/>
    </row>
    <row r="28" spans="1:7" ht="41.25" customHeight="1" x14ac:dyDescent="0.25">
      <c r="A28" s="14">
        <v>17</v>
      </c>
      <c r="B28" s="44" t="s">
        <v>36</v>
      </c>
      <c r="C28" s="45">
        <v>55</v>
      </c>
      <c r="D28" s="46" t="s">
        <v>27</v>
      </c>
      <c r="E28" s="15">
        <v>0</v>
      </c>
      <c r="F28" s="48">
        <f t="shared" si="0"/>
        <v>55</v>
      </c>
      <c r="G28" s="3"/>
    </row>
    <row r="29" spans="1:7" ht="41.25" customHeight="1" x14ac:dyDescent="0.25">
      <c r="A29" s="14">
        <v>18</v>
      </c>
      <c r="B29" s="44" t="s">
        <v>37</v>
      </c>
      <c r="C29" s="45">
        <v>490</v>
      </c>
      <c r="D29" s="46" t="s">
        <v>27</v>
      </c>
      <c r="E29" s="15">
        <v>0</v>
      </c>
      <c r="F29" s="48">
        <f t="shared" si="0"/>
        <v>490</v>
      </c>
      <c r="G29" s="3"/>
    </row>
    <row r="30" spans="1:7" ht="41.25" customHeight="1" x14ac:dyDescent="0.25">
      <c r="A30" s="14">
        <v>19</v>
      </c>
      <c r="B30" s="44" t="s">
        <v>38</v>
      </c>
      <c r="C30" s="45">
        <v>260</v>
      </c>
      <c r="D30" s="46" t="s">
        <v>27</v>
      </c>
      <c r="E30" s="15">
        <v>0</v>
      </c>
      <c r="F30" s="48">
        <f t="shared" si="0"/>
        <v>260</v>
      </c>
      <c r="G30" s="3"/>
    </row>
    <row r="31" spans="1:7" ht="41.25" customHeight="1" x14ac:dyDescent="0.25">
      <c r="A31" s="14">
        <v>20</v>
      </c>
      <c r="B31" s="44" t="s">
        <v>39</v>
      </c>
      <c r="C31" s="45">
        <v>510</v>
      </c>
      <c r="D31" s="46" t="s">
        <v>27</v>
      </c>
      <c r="E31" s="15">
        <v>0</v>
      </c>
      <c r="F31" s="48">
        <f t="shared" si="0"/>
        <v>510</v>
      </c>
      <c r="G31" s="3"/>
    </row>
    <row r="32" spans="1:7" ht="41.25" customHeight="1" x14ac:dyDescent="0.25">
      <c r="A32" s="14">
        <v>21</v>
      </c>
      <c r="B32" s="44" t="s">
        <v>40</v>
      </c>
      <c r="C32" s="45">
        <v>410</v>
      </c>
      <c r="D32" s="46" t="s">
        <v>27</v>
      </c>
      <c r="E32" s="15">
        <v>0</v>
      </c>
      <c r="F32" s="48">
        <f t="shared" si="0"/>
        <v>410</v>
      </c>
      <c r="G32" s="3"/>
    </row>
    <row r="33" spans="1:7" ht="41.25" customHeight="1" x14ac:dyDescent="0.25">
      <c r="A33" s="14">
        <v>22</v>
      </c>
      <c r="B33" s="44" t="s">
        <v>41</v>
      </c>
      <c r="C33" s="45">
        <v>30</v>
      </c>
      <c r="D33" s="46" t="s">
        <v>27</v>
      </c>
      <c r="E33" s="15">
        <v>0</v>
      </c>
      <c r="F33" s="48">
        <f t="shared" si="0"/>
        <v>30</v>
      </c>
      <c r="G33" s="3"/>
    </row>
    <row r="34" spans="1:7" ht="41.25" customHeight="1" x14ac:dyDescent="0.25">
      <c r="A34" s="14">
        <v>23</v>
      </c>
      <c r="B34" s="44" t="s">
        <v>42</v>
      </c>
      <c r="C34" s="45">
        <v>60</v>
      </c>
      <c r="D34" s="46" t="s">
        <v>27</v>
      </c>
      <c r="E34" s="15">
        <v>0</v>
      </c>
      <c r="F34" s="48">
        <f t="shared" si="0"/>
        <v>60</v>
      </c>
      <c r="G34" s="3"/>
    </row>
    <row r="35" spans="1:7" ht="41.25" customHeight="1" x14ac:dyDescent="0.25">
      <c r="A35" s="14">
        <v>24</v>
      </c>
      <c r="B35" s="44" t="s">
        <v>43</v>
      </c>
      <c r="C35" s="45">
        <v>85</v>
      </c>
      <c r="D35" s="46" t="s">
        <v>27</v>
      </c>
      <c r="E35" s="15">
        <v>0</v>
      </c>
      <c r="F35" s="48">
        <f t="shared" si="0"/>
        <v>85</v>
      </c>
      <c r="G35" s="3"/>
    </row>
    <row r="36" spans="1:7" ht="41.25" customHeight="1" x14ac:dyDescent="0.25">
      <c r="A36" s="14">
        <v>25</v>
      </c>
      <c r="B36" s="44" t="s">
        <v>44</v>
      </c>
      <c r="C36" s="45">
        <v>200</v>
      </c>
      <c r="D36" s="46" t="s">
        <v>27</v>
      </c>
      <c r="E36" s="15">
        <v>0</v>
      </c>
      <c r="F36" s="48">
        <f t="shared" si="0"/>
        <v>200</v>
      </c>
      <c r="G36" s="3"/>
    </row>
    <row r="37" spans="1:7" ht="41.25" customHeight="1" x14ac:dyDescent="0.25">
      <c r="A37" s="14">
        <v>26</v>
      </c>
      <c r="B37" s="44" t="s">
        <v>45</v>
      </c>
      <c r="C37" s="45">
        <v>300</v>
      </c>
      <c r="D37" s="46" t="s">
        <v>27</v>
      </c>
      <c r="E37" s="15">
        <v>0</v>
      </c>
      <c r="F37" s="48">
        <f t="shared" si="0"/>
        <v>300</v>
      </c>
      <c r="G37" s="3"/>
    </row>
    <row r="38" spans="1:7" ht="41.25" customHeight="1" x14ac:dyDescent="0.25">
      <c r="A38" s="14">
        <v>27</v>
      </c>
      <c r="B38" s="44" t="s">
        <v>46</v>
      </c>
      <c r="C38" s="45">
        <v>400</v>
      </c>
      <c r="D38" s="46" t="s">
        <v>27</v>
      </c>
      <c r="E38" s="15">
        <v>0</v>
      </c>
      <c r="F38" s="48">
        <f t="shared" si="0"/>
        <v>400</v>
      </c>
      <c r="G38" s="3"/>
    </row>
    <row r="39" spans="1:7" ht="119.25" customHeight="1" x14ac:dyDescent="0.25">
      <c r="A39" s="14">
        <v>28</v>
      </c>
      <c r="B39" s="44" t="s">
        <v>47</v>
      </c>
      <c r="C39" s="45">
        <v>50</v>
      </c>
      <c r="D39" s="46" t="s">
        <v>27</v>
      </c>
      <c r="E39" s="15">
        <v>0</v>
      </c>
      <c r="F39" s="48">
        <f t="shared" si="0"/>
        <v>50</v>
      </c>
      <c r="G39" s="3"/>
    </row>
    <row r="40" spans="1:7" ht="118.5" customHeight="1" x14ac:dyDescent="0.25">
      <c r="A40" s="14">
        <v>29</v>
      </c>
      <c r="B40" s="44" t="s">
        <v>48</v>
      </c>
      <c r="C40" s="45">
        <v>65</v>
      </c>
      <c r="D40" s="46" t="s">
        <v>27</v>
      </c>
      <c r="E40" s="15">
        <v>0</v>
      </c>
      <c r="F40" s="48">
        <f t="shared" si="0"/>
        <v>65</v>
      </c>
      <c r="G40" s="3"/>
    </row>
    <row r="41" spans="1:7" ht="55.5" customHeight="1" x14ac:dyDescent="0.25">
      <c r="A41" s="14">
        <v>30</v>
      </c>
      <c r="B41" s="44" t="s">
        <v>49</v>
      </c>
      <c r="C41" s="45">
        <v>30</v>
      </c>
      <c r="D41" s="46" t="s">
        <v>27</v>
      </c>
      <c r="E41" s="15">
        <v>0</v>
      </c>
      <c r="F41" s="48">
        <f t="shared" si="0"/>
        <v>30</v>
      </c>
      <c r="G41" s="3"/>
    </row>
    <row r="42" spans="1:7" ht="122.25" customHeight="1" x14ac:dyDescent="0.25">
      <c r="A42" s="14">
        <v>31</v>
      </c>
      <c r="B42" s="44" t="s">
        <v>50</v>
      </c>
      <c r="C42" s="45">
        <v>45</v>
      </c>
      <c r="D42" s="46" t="s">
        <v>27</v>
      </c>
      <c r="E42" s="15">
        <v>0</v>
      </c>
      <c r="F42" s="48">
        <f>C42-(C42*E42)</f>
        <v>45</v>
      </c>
      <c r="G42" s="3"/>
    </row>
    <row r="43" spans="1:7" ht="41.25" customHeight="1" x14ac:dyDescent="0.25">
      <c r="A43" s="14">
        <v>32</v>
      </c>
      <c r="B43" s="44" t="s">
        <v>51</v>
      </c>
      <c r="C43" s="45">
        <v>25</v>
      </c>
      <c r="D43" s="46" t="s">
        <v>27</v>
      </c>
      <c r="E43" s="15">
        <v>0</v>
      </c>
      <c r="F43" s="48">
        <f t="shared" si="0"/>
        <v>25</v>
      </c>
      <c r="G43" s="3"/>
    </row>
    <row r="44" spans="1:7" ht="41.25" customHeight="1" x14ac:dyDescent="0.25">
      <c r="A44" s="14">
        <v>33</v>
      </c>
      <c r="B44" s="44" t="s">
        <v>52</v>
      </c>
      <c r="C44" s="45">
        <v>35</v>
      </c>
      <c r="D44" s="46" t="s">
        <v>27</v>
      </c>
      <c r="E44" s="15">
        <v>0</v>
      </c>
      <c r="F44" s="48">
        <f t="shared" si="0"/>
        <v>35</v>
      </c>
      <c r="G44" s="3"/>
    </row>
    <row r="45" spans="1:7" ht="41.25" customHeight="1" x14ac:dyDescent="0.25">
      <c r="A45" s="14">
        <v>34</v>
      </c>
      <c r="B45" s="44" t="s">
        <v>53</v>
      </c>
      <c r="C45" s="45">
        <v>50</v>
      </c>
      <c r="D45" s="46" t="s">
        <v>27</v>
      </c>
      <c r="E45" s="15">
        <v>0</v>
      </c>
      <c r="F45" s="48">
        <f t="shared" si="0"/>
        <v>50</v>
      </c>
      <c r="G45" s="3"/>
    </row>
    <row r="46" spans="1:7" ht="41.25" customHeight="1" x14ac:dyDescent="0.25">
      <c r="A46" s="14">
        <v>35</v>
      </c>
      <c r="B46" s="44" t="s">
        <v>54</v>
      </c>
      <c r="C46" s="45">
        <v>50</v>
      </c>
      <c r="D46" s="46" t="s">
        <v>27</v>
      </c>
      <c r="E46" s="15">
        <v>0</v>
      </c>
      <c r="F46" s="48">
        <f t="shared" si="0"/>
        <v>50</v>
      </c>
      <c r="G46" s="3"/>
    </row>
    <row r="47" spans="1:7" ht="41.25" customHeight="1" x14ac:dyDescent="0.25">
      <c r="A47" s="14">
        <v>36</v>
      </c>
      <c r="B47" s="44" t="s">
        <v>55</v>
      </c>
      <c r="C47" s="45">
        <v>70</v>
      </c>
      <c r="D47" s="46" t="s">
        <v>27</v>
      </c>
      <c r="E47" s="15">
        <v>0</v>
      </c>
      <c r="F47" s="48">
        <f t="shared" si="0"/>
        <v>70</v>
      </c>
      <c r="G47" s="3"/>
    </row>
    <row r="48" spans="1:7" ht="41.25" customHeight="1" x14ac:dyDescent="0.25">
      <c r="A48" s="14">
        <v>37</v>
      </c>
      <c r="B48" s="44" t="s">
        <v>56</v>
      </c>
      <c r="C48" s="45">
        <v>70</v>
      </c>
      <c r="D48" s="46" t="s">
        <v>27</v>
      </c>
      <c r="E48" s="15">
        <v>0</v>
      </c>
      <c r="F48" s="48">
        <f t="shared" si="0"/>
        <v>70</v>
      </c>
      <c r="G48" s="3"/>
    </row>
    <row r="49" spans="1:7" ht="41.25" customHeight="1" x14ac:dyDescent="0.25">
      <c r="A49" s="14">
        <v>38</v>
      </c>
      <c r="B49" s="44" t="s">
        <v>57</v>
      </c>
      <c r="C49" s="45">
        <v>15</v>
      </c>
      <c r="D49" s="46" t="s">
        <v>27</v>
      </c>
      <c r="E49" s="15">
        <v>0</v>
      </c>
      <c r="F49" s="48">
        <f t="shared" si="0"/>
        <v>15</v>
      </c>
      <c r="G49" s="3"/>
    </row>
    <row r="50" spans="1:7" ht="41.25" customHeight="1" x14ac:dyDescent="0.25">
      <c r="A50" s="14">
        <v>39</v>
      </c>
      <c r="B50" s="44" t="s">
        <v>58</v>
      </c>
      <c r="C50" s="45">
        <v>20</v>
      </c>
      <c r="D50" s="46" t="s">
        <v>27</v>
      </c>
      <c r="E50" s="15">
        <v>0</v>
      </c>
      <c r="F50" s="48">
        <f t="shared" si="0"/>
        <v>20</v>
      </c>
      <c r="G50" s="3"/>
    </row>
    <row r="51" spans="1:7" ht="41.25" customHeight="1" x14ac:dyDescent="0.25">
      <c r="A51" s="14">
        <v>40</v>
      </c>
      <c r="B51" s="44" t="s">
        <v>59</v>
      </c>
      <c r="C51" s="45">
        <v>700</v>
      </c>
      <c r="D51" s="46" t="s">
        <v>27</v>
      </c>
      <c r="E51" s="15">
        <v>0</v>
      </c>
      <c r="F51" s="48">
        <f t="shared" si="0"/>
        <v>700</v>
      </c>
      <c r="G51" s="3"/>
    </row>
    <row r="52" spans="1:7" ht="54" customHeight="1" x14ac:dyDescent="0.25">
      <c r="A52" s="14">
        <v>41</v>
      </c>
      <c r="B52" s="44" t="s">
        <v>60</v>
      </c>
      <c r="C52" s="45">
        <v>1000</v>
      </c>
      <c r="D52" s="46" t="s">
        <v>27</v>
      </c>
      <c r="E52" s="15">
        <v>0</v>
      </c>
      <c r="F52" s="48">
        <f t="shared" si="0"/>
        <v>1000</v>
      </c>
      <c r="G52" s="3"/>
    </row>
    <row r="53" spans="1:7" ht="102" customHeight="1" x14ac:dyDescent="0.25">
      <c r="A53" s="14">
        <v>42</v>
      </c>
      <c r="B53" s="44" t="s">
        <v>61</v>
      </c>
      <c r="C53" s="45">
        <v>2500</v>
      </c>
      <c r="D53" s="46" t="s">
        <v>27</v>
      </c>
      <c r="E53" s="15">
        <v>0</v>
      </c>
      <c r="F53" s="48">
        <f t="shared" si="0"/>
        <v>2500</v>
      </c>
      <c r="G53" s="3"/>
    </row>
    <row r="54" spans="1:7" ht="41.25" customHeight="1" x14ac:dyDescent="0.25">
      <c r="A54" s="14">
        <v>43</v>
      </c>
      <c r="B54" s="44" t="s">
        <v>62</v>
      </c>
      <c r="C54" s="45">
        <v>1200</v>
      </c>
      <c r="D54" s="46" t="s">
        <v>63</v>
      </c>
      <c r="E54" s="15">
        <v>0</v>
      </c>
      <c r="F54" s="48">
        <f t="shared" si="0"/>
        <v>1200</v>
      </c>
      <c r="G54" s="3"/>
    </row>
    <row r="55" spans="1:7" ht="41.25" customHeight="1" x14ac:dyDescent="0.25">
      <c r="A55" s="14">
        <v>44</v>
      </c>
      <c r="B55" s="44" t="s">
        <v>64</v>
      </c>
      <c r="C55" s="45">
        <v>1200</v>
      </c>
      <c r="D55" s="46" t="s">
        <v>63</v>
      </c>
      <c r="E55" s="15">
        <v>0</v>
      </c>
      <c r="F55" s="48">
        <f t="shared" si="0"/>
        <v>1200</v>
      </c>
      <c r="G55" s="3"/>
    </row>
    <row r="56" spans="1:7" ht="41.25" customHeight="1" x14ac:dyDescent="0.25">
      <c r="A56" s="14">
        <v>45</v>
      </c>
      <c r="B56" s="44" t="s">
        <v>65</v>
      </c>
      <c r="C56" s="45">
        <v>100</v>
      </c>
      <c r="D56" s="46" t="s">
        <v>27</v>
      </c>
      <c r="E56" s="15">
        <v>0</v>
      </c>
      <c r="F56" s="48">
        <f t="shared" si="0"/>
        <v>100</v>
      </c>
      <c r="G56" s="3"/>
    </row>
    <row r="57" spans="1:7" ht="41.25" customHeight="1" x14ac:dyDescent="0.25">
      <c r="A57" s="14">
        <v>46</v>
      </c>
      <c r="B57" s="44" t="s">
        <v>66</v>
      </c>
      <c r="C57" s="45">
        <v>450</v>
      </c>
      <c r="D57" s="46" t="s">
        <v>27</v>
      </c>
      <c r="E57" s="15">
        <v>0</v>
      </c>
      <c r="F57" s="48">
        <f t="shared" si="0"/>
        <v>450</v>
      </c>
      <c r="G57" s="3"/>
    </row>
    <row r="58" spans="1:7" ht="41.25" customHeight="1" x14ac:dyDescent="0.25">
      <c r="A58" s="14">
        <v>47</v>
      </c>
      <c r="B58" s="44" t="s">
        <v>67</v>
      </c>
      <c r="C58" s="45">
        <v>920</v>
      </c>
      <c r="D58" s="46" t="s">
        <v>27</v>
      </c>
      <c r="E58" s="15">
        <v>0</v>
      </c>
      <c r="F58" s="48">
        <f t="shared" si="0"/>
        <v>920</v>
      </c>
      <c r="G58" s="3"/>
    </row>
    <row r="59" spans="1:7" ht="41.25" customHeight="1" x14ac:dyDescent="0.25">
      <c r="A59" s="14">
        <v>48</v>
      </c>
      <c r="B59" s="44" t="s">
        <v>68</v>
      </c>
      <c r="C59" s="45">
        <v>215</v>
      </c>
      <c r="D59" s="46" t="s">
        <v>27</v>
      </c>
      <c r="E59" s="15">
        <v>0</v>
      </c>
      <c r="F59" s="48">
        <f t="shared" si="0"/>
        <v>215</v>
      </c>
      <c r="G59" s="3"/>
    </row>
    <row r="60" spans="1:7" ht="41.25" customHeight="1" x14ac:dyDescent="0.25">
      <c r="A60" s="14">
        <v>49</v>
      </c>
      <c r="B60" s="44" t="s">
        <v>69</v>
      </c>
      <c r="C60" s="45">
        <v>410</v>
      </c>
      <c r="D60" s="46" t="s">
        <v>27</v>
      </c>
      <c r="E60" s="15">
        <v>0</v>
      </c>
      <c r="F60" s="48">
        <f t="shared" si="0"/>
        <v>410</v>
      </c>
      <c r="G60" s="3"/>
    </row>
    <row r="61" spans="1:7" ht="41.25" customHeight="1" x14ac:dyDescent="0.25">
      <c r="A61" s="14">
        <v>50</v>
      </c>
      <c r="B61" s="44" t="s">
        <v>70</v>
      </c>
      <c r="C61" s="45">
        <v>265</v>
      </c>
      <c r="D61" s="46" t="s">
        <v>27</v>
      </c>
      <c r="E61" s="15">
        <v>0</v>
      </c>
      <c r="F61" s="48">
        <f t="shared" si="0"/>
        <v>265</v>
      </c>
      <c r="G61" s="3"/>
    </row>
    <row r="62" spans="1:7" ht="41.25" customHeight="1" x14ac:dyDescent="0.25">
      <c r="A62" s="14">
        <v>51</v>
      </c>
      <c r="B62" s="44" t="s">
        <v>71</v>
      </c>
      <c r="C62" s="45">
        <v>510</v>
      </c>
      <c r="D62" s="46" t="s">
        <v>27</v>
      </c>
      <c r="E62" s="15">
        <v>0</v>
      </c>
      <c r="F62" s="48">
        <f>C62-(C62*E62)</f>
        <v>510</v>
      </c>
      <c r="G62" s="3"/>
    </row>
    <row r="63" spans="1:7" ht="41.25" customHeight="1" x14ac:dyDescent="0.25">
      <c r="A63" s="14">
        <v>52</v>
      </c>
      <c r="B63" s="50" t="s">
        <v>72</v>
      </c>
      <c r="C63" s="45">
        <v>250</v>
      </c>
      <c r="D63" s="46" t="s">
        <v>27</v>
      </c>
      <c r="E63" s="15">
        <v>0</v>
      </c>
      <c r="F63" s="48">
        <f t="shared" si="0"/>
        <v>250</v>
      </c>
      <c r="G63" s="3"/>
    </row>
    <row r="64" spans="1:7" ht="41.25" customHeight="1" x14ac:dyDescent="0.25">
      <c r="A64" s="14">
        <v>53</v>
      </c>
      <c r="B64" s="50" t="s">
        <v>73</v>
      </c>
      <c r="C64" s="45">
        <v>350</v>
      </c>
      <c r="D64" s="46" t="s">
        <v>27</v>
      </c>
      <c r="E64" s="15">
        <v>0</v>
      </c>
      <c r="F64" s="48">
        <f t="shared" si="0"/>
        <v>350</v>
      </c>
      <c r="G64" s="3"/>
    </row>
    <row r="65" spans="1:7" ht="41.25" customHeight="1" x14ac:dyDescent="0.25">
      <c r="A65" s="14">
        <v>54</v>
      </c>
      <c r="B65" s="51" t="s">
        <v>74</v>
      </c>
      <c r="C65" s="45">
        <v>7</v>
      </c>
      <c r="D65" s="46" t="s">
        <v>27</v>
      </c>
      <c r="E65" s="15">
        <v>0</v>
      </c>
      <c r="F65" s="48">
        <f t="shared" si="0"/>
        <v>7</v>
      </c>
      <c r="G65" s="3"/>
    </row>
    <row r="66" spans="1:7" ht="52.5" customHeight="1" x14ac:dyDescent="0.25">
      <c r="A66" s="14">
        <v>55</v>
      </c>
      <c r="B66" s="44" t="s">
        <v>75</v>
      </c>
      <c r="C66" s="45">
        <v>8</v>
      </c>
      <c r="D66" s="46" t="s">
        <v>20</v>
      </c>
      <c r="E66" s="15">
        <v>0</v>
      </c>
      <c r="F66" s="48">
        <f t="shared" si="0"/>
        <v>8</v>
      </c>
      <c r="G66" s="3"/>
    </row>
    <row r="67" spans="1:7" ht="55.5" customHeight="1" x14ac:dyDescent="0.25">
      <c r="A67" s="14">
        <v>56</v>
      </c>
      <c r="B67" s="44" t="s">
        <v>76</v>
      </c>
      <c r="C67" s="45">
        <v>77</v>
      </c>
      <c r="D67" s="46" t="s">
        <v>20</v>
      </c>
      <c r="E67" s="15">
        <v>0</v>
      </c>
      <c r="F67" s="48">
        <f t="shared" si="0"/>
        <v>77</v>
      </c>
      <c r="G67" s="3"/>
    </row>
    <row r="68" spans="1:7" ht="41.25" customHeight="1" x14ac:dyDescent="0.25">
      <c r="A68" s="14">
        <v>57</v>
      </c>
      <c r="B68" s="44" t="s">
        <v>77</v>
      </c>
      <c r="C68" s="45">
        <v>310</v>
      </c>
      <c r="D68" s="46" t="s">
        <v>27</v>
      </c>
      <c r="E68" s="15">
        <v>0</v>
      </c>
      <c r="F68" s="48">
        <f t="shared" si="0"/>
        <v>310</v>
      </c>
      <c r="G68" s="3"/>
    </row>
    <row r="69" spans="1:7" ht="41.25" customHeight="1" x14ac:dyDescent="0.25">
      <c r="A69" s="14">
        <v>58</v>
      </c>
      <c r="B69" s="44" t="s">
        <v>78</v>
      </c>
      <c r="C69" s="45">
        <v>410</v>
      </c>
      <c r="D69" s="46" t="s">
        <v>27</v>
      </c>
      <c r="E69" s="15">
        <v>0</v>
      </c>
      <c r="F69" s="48">
        <f t="shared" si="0"/>
        <v>410</v>
      </c>
      <c r="G69" s="3"/>
    </row>
    <row r="70" spans="1:7" ht="72.75" customHeight="1" x14ac:dyDescent="0.25">
      <c r="A70" s="14">
        <v>59</v>
      </c>
      <c r="B70" s="44" t="s">
        <v>79</v>
      </c>
      <c r="C70" s="45">
        <v>360</v>
      </c>
      <c r="D70" s="46" t="s">
        <v>27</v>
      </c>
      <c r="E70" s="15">
        <v>0</v>
      </c>
      <c r="F70" s="48">
        <f t="shared" si="0"/>
        <v>360</v>
      </c>
      <c r="G70" s="3"/>
    </row>
    <row r="71" spans="1:7" ht="66" customHeight="1" x14ac:dyDescent="0.25">
      <c r="A71" s="14">
        <v>60</v>
      </c>
      <c r="B71" s="44" t="s">
        <v>80</v>
      </c>
      <c r="C71" s="45">
        <v>360</v>
      </c>
      <c r="D71" s="46" t="s">
        <v>27</v>
      </c>
      <c r="E71" s="15">
        <v>0</v>
      </c>
      <c r="F71" s="48">
        <f t="shared" si="0"/>
        <v>360</v>
      </c>
      <c r="G71" s="3"/>
    </row>
    <row r="72" spans="1:7" ht="41.25" customHeight="1" x14ac:dyDescent="0.25">
      <c r="A72" s="14">
        <v>61</v>
      </c>
      <c r="B72" s="44" t="s">
        <v>81</v>
      </c>
      <c r="C72" s="45">
        <v>190</v>
      </c>
      <c r="D72" s="46" t="s">
        <v>27</v>
      </c>
      <c r="E72" s="15">
        <v>0</v>
      </c>
      <c r="F72" s="48">
        <f t="shared" si="0"/>
        <v>190</v>
      </c>
      <c r="G72" s="3"/>
    </row>
    <row r="73" spans="1:7" ht="41.25" customHeight="1" x14ac:dyDescent="0.25">
      <c r="A73" s="14">
        <v>62</v>
      </c>
      <c r="B73" s="44" t="s">
        <v>82</v>
      </c>
      <c r="C73" s="45">
        <v>110</v>
      </c>
      <c r="D73" s="46" t="s">
        <v>27</v>
      </c>
      <c r="E73" s="15">
        <v>0</v>
      </c>
      <c r="F73" s="48">
        <f t="shared" si="0"/>
        <v>110</v>
      </c>
      <c r="G73" s="3"/>
    </row>
    <row r="74" spans="1:7" ht="41.25" customHeight="1" x14ac:dyDescent="0.25">
      <c r="A74" s="14">
        <v>63</v>
      </c>
      <c r="B74" s="44" t="s">
        <v>83</v>
      </c>
      <c r="C74" s="45">
        <v>220</v>
      </c>
      <c r="D74" s="46" t="s">
        <v>27</v>
      </c>
      <c r="E74" s="15">
        <v>0</v>
      </c>
      <c r="F74" s="48">
        <f>C74-(C74*E74)</f>
        <v>220</v>
      </c>
      <c r="G74" s="3"/>
    </row>
    <row r="75" spans="1:7" ht="41.25" customHeight="1" x14ac:dyDescent="0.25">
      <c r="A75" s="14">
        <v>64</v>
      </c>
      <c r="B75" s="44" t="s">
        <v>84</v>
      </c>
      <c r="C75" s="45">
        <v>0.51</v>
      </c>
      <c r="D75" s="46" t="s">
        <v>85</v>
      </c>
      <c r="E75" s="15">
        <v>0</v>
      </c>
      <c r="F75" s="48">
        <f t="shared" si="0"/>
        <v>0.51</v>
      </c>
      <c r="G75" s="3"/>
    </row>
    <row r="76" spans="1:7" ht="41.25" customHeight="1" x14ac:dyDescent="0.25">
      <c r="A76" s="14">
        <v>65</v>
      </c>
      <c r="B76" s="44" t="s">
        <v>86</v>
      </c>
      <c r="C76" s="45">
        <v>4</v>
      </c>
      <c r="D76" s="46" t="s">
        <v>85</v>
      </c>
      <c r="E76" s="15">
        <v>0</v>
      </c>
      <c r="F76" s="48">
        <f t="shared" si="0"/>
        <v>4</v>
      </c>
      <c r="G76" s="3"/>
    </row>
    <row r="77" spans="1:7" ht="41.25" customHeight="1" x14ac:dyDescent="0.25">
      <c r="A77" s="14">
        <v>66</v>
      </c>
      <c r="B77" s="44" t="s">
        <v>87</v>
      </c>
      <c r="C77" s="45">
        <v>1.4</v>
      </c>
      <c r="D77" s="46" t="s">
        <v>85</v>
      </c>
      <c r="E77" s="15">
        <v>0</v>
      </c>
      <c r="F77" s="48">
        <f t="shared" ref="F77:F140" si="1">C77-(C77*E77)</f>
        <v>1.4</v>
      </c>
      <c r="G77" s="3"/>
    </row>
    <row r="78" spans="1:7" ht="41.25" customHeight="1" x14ac:dyDescent="0.25">
      <c r="A78" s="14">
        <v>67</v>
      </c>
      <c r="B78" s="44" t="s">
        <v>88</v>
      </c>
      <c r="C78" s="45">
        <v>0.3</v>
      </c>
      <c r="D78" s="46" t="s">
        <v>85</v>
      </c>
      <c r="E78" s="15">
        <v>0</v>
      </c>
      <c r="F78" s="48">
        <f t="shared" si="1"/>
        <v>0.3</v>
      </c>
      <c r="G78" s="3"/>
    </row>
    <row r="79" spans="1:7" ht="41.25" customHeight="1" x14ac:dyDescent="0.25">
      <c r="A79" s="14">
        <v>68</v>
      </c>
      <c r="B79" s="44" t="s">
        <v>89</v>
      </c>
      <c r="C79" s="45">
        <v>0.15</v>
      </c>
      <c r="D79" s="46" t="s">
        <v>85</v>
      </c>
      <c r="E79" s="15">
        <v>0</v>
      </c>
      <c r="F79" s="48">
        <f t="shared" si="1"/>
        <v>0.15</v>
      </c>
      <c r="G79" s="3"/>
    </row>
    <row r="80" spans="1:7" ht="41.25" customHeight="1" x14ac:dyDescent="0.25">
      <c r="A80" s="14">
        <v>69</v>
      </c>
      <c r="B80" s="44" t="s">
        <v>90</v>
      </c>
      <c r="C80" s="45">
        <v>0.1</v>
      </c>
      <c r="D80" s="46" t="s">
        <v>85</v>
      </c>
      <c r="E80" s="15">
        <v>0</v>
      </c>
      <c r="F80" s="48">
        <f t="shared" si="1"/>
        <v>0.1</v>
      </c>
      <c r="G80" s="3"/>
    </row>
    <row r="81" spans="1:7" ht="41.25" customHeight="1" x14ac:dyDescent="0.25">
      <c r="A81" s="14">
        <v>70</v>
      </c>
      <c r="B81" s="44" t="s">
        <v>91</v>
      </c>
      <c r="C81" s="45">
        <v>1.5</v>
      </c>
      <c r="D81" s="46" t="s">
        <v>85</v>
      </c>
      <c r="E81" s="15">
        <v>0</v>
      </c>
      <c r="F81" s="48">
        <f t="shared" si="1"/>
        <v>1.5</v>
      </c>
      <c r="G81" s="3"/>
    </row>
    <row r="82" spans="1:7" ht="41.25" customHeight="1" x14ac:dyDescent="0.25">
      <c r="A82" s="14">
        <v>71</v>
      </c>
      <c r="B82" s="44" t="s">
        <v>92</v>
      </c>
      <c r="C82" s="45">
        <v>4</v>
      </c>
      <c r="D82" s="46" t="s">
        <v>85</v>
      </c>
      <c r="E82" s="15">
        <v>0</v>
      </c>
      <c r="F82" s="48">
        <f t="shared" si="1"/>
        <v>4</v>
      </c>
      <c r="G82" s="3"/>
    </row>
    <row r="83" spans="1:7" ht="41.25" customHeight="1" x14ac:dyDescent="0.25">
      <c r="A83" s="14">
        <v>72</v>
      </c>
      <c r="B83" s="44" t="s">
        <v>93</v>
      </c>
      <c r="C83" s="45">
        <v>1.8</v>
      </c>
      <c r="D83" s="46" t="s">
        <v>85</v>
      </c>
      <c r="E83" s="15">
        <v>0</v>
      </c>
      <c r="F83" s="48">
        <f t="shared" si="1"/>
        <v>1.8</v>
      </c>
      <c r="G83" s="3"/>
    </row>
    <row r="84" spans="1:7" ht="41.25" customHeight="1" x14ac:dyDescent="0.25">
      <c r="A84" s="14">
        <v>73</v>
      </c>
      <c r="B84" s="44" t="s">
        <v>94</v>
      </c>
      <c r="C84" s="45">
        <v>2.2999999999999998</v>
      </c>
      <c r="D84" s="46" t="s">
        <v>85</v>
      </c>
      <c r="E84" s="15">
        <v>0</v>
      </c>
      <c r="F84" s="48">
        <f t="shared" si="1"/>
        <v>2.2999999999999998</v>
      </c>
      <c r="G84" s="3"/>
    </row>
    <row r="85" spans="1:7" ht="41.25" customHeight="1" x14ac:dyDescent="0.25">
      <c r="A85" s="14">
        <v>74</v>
      </c>
      <c r="B85" s="44" t="s">
        <v>95</v>
      </c>
      <c r="C85" s="45">
        <v>0.5</v>
      </c>
      <c r="D85" s="46" t="s">
        <v>85</v>
      </c>
      <c r="E85" s="15">
        <v>0</v>
      </c>
      <c r="F85" s="48">
        <f t="shared" si="1"/>
        <v>0.5</v>
      </c>
      <c r="G85" s="3"/>
    </row>
    <row r="86" spans="1:7" ht="85.5" customHeight="1" x14ac:dyDescent="0.25">
      <c r="A86" s="14">
        <v>75</v>
      </c>
      <c r="B86" s="44" t="s">
        <v>96</v>
      </c>
      <c r="C86" s="45">
        <v>1</v>
      </c>
      <c r="D86" s="46" t="s">
        <v>85</v>
      </c>
      <c r="E86" s="15">
        <v>0</v>
      </c>
      <c r="F86" s="48">
        <f t="shared" si="1"/>
        <v>1</v>
      </c>
      <c r="G86" s="3"/>
    </row>
    <row r="87" spans="1:7" ht="81.75" customHeight="1" x14ac:dyDescent="0.25">
      <c r="A87" s="14">
        <v>76</v>
      </c>
      <c r="B87" s="44" t="s">
        <v>97</v>
      </c>
      <c r="C87" s="45">
        <v>2.1</v>
      </c>
      <c r="D87" s="46" t="s">
        <v>85</v>
      </c>
      <c r="E87" s="15">
        <v>0</v>
      </c>
      <c r="F87" s="48">
        <f t="shared" si="1"/>
        <v>2.1</v>
      </c>
      <c r="G87" s="3"/>
    </row>
    <row r="88" spans="1:7" ht="41.25" customHeight="1" x14ac:dyDescent="0.25">
      <c r="A88" s="14">
        <v>77</v>
      </c>
      <c r="B88" s="44" t="s">
        <v>98</v>
      </c>
      <c r="C88" s="45">
        <v>0.15</v>
      </c>
      <c r="D88" s="46" t="s">
        <v>85</v>
      </c>
      <c r="E88" s="15">
        <v>0</v>
      </c>
      <c r="F88" s="48">
        <f t="shared" si="1"/>
        <v>0.15</v>
      </c>
      <c r="G88" s="3"/>
    </row>
    <row r="89" spans="1:7" ht="41.25" customHeight="1" x14ac:dyDescent="0.25">
      <c r="A89" s="14">
        <v>78</v>
      </c>
      <c r="B89" s="44" t="s">
        <v>99</v>
      </c>
      <c r="C89" s="45">
        <v>0.25</v>
      </c>
      <c r="D89" s="46" t="s">
        <v>85</v>
      </c>
      <c r="E89" s="15">
        <v>0</v>
      </c>
      <c r="F89" s="48">
        <f t="shared" si="1"/>
        <v>0.25</v>
      </c>
      <c r="G89" s="3"/>
    </row>
    <row r="90" spans="1:7" ht="67.5" customHeight="1" x14ac:dyDescent="0.25">
      <c r="A90" s="14">
        <v>79</v>
      </c>
      <c r="B90" s="44" t="s">
        <v>100</v>
      </c>
      <c r="C90" s="45">
        <v>0.3</v>
      </c>
      <c r="D90" s="46" t="s">
        <v>85</v>
      </c>
      <c r="E90" s="15">
        <v>0</v>
      </c>
      <c r="F90" s="48">
        <f t="shared" si="1"/>
        <v>0.3</v>
      </c>
      <c r="G90" s="3"/>
    </row>
    <row r="91" spans="1:7" ht="113.25" customHeight="1" x14ac:dyDescent="0.25">
      <c r="A91" s="14">
        <v>80</v>
      </c>
      <c r="B91" s="44" t="s">
        <v>101</v>
      </c>
      <c r="C91" s="45">
        <v>2.5</v>
      </c>
      <c r="D91" s="46" t="s">
        <v>85</v>
      </c>
      <c r="E91" s="15">
        <v>0</v>
      </c>
      <c r="F91" s="48">
        <f t="shared" si="1"/>
        <v>2.5</v>
      </c>
      <c r="G91" s="3"/>
    </row>
    <row r="92" spans="1:7" ht="81.75" customHeight="1" x14ac:dyDescent="0.25">
      <c r="A92" s="14">
        <v>81</v>
      </c>
      <c r="B92" s="44" t="s">
        <v>102</v>
      </c>
      <c r="C92" s="45">
        <v>2.1</v>
      </c>
      <c r="D92" s="46" t="s">
        <v>85</v>
      </c>
      <c r="E92" s="15">
        <v>0</v>
      </c>
      <c r="F92" s="48">
        <f>C92-(C92*E92)</f>
        <v>2.1</v>
      </c>
      <c r="G92" s="3"/>
    </row>
    <row r="93" spans="1:7" ht="41.25" customHeight="1" x14ac:dyDescent="0.25">
      <c r="A93" s="14">
        <v>82</v>
      </c>
      <c r="B93" s="44" t="s">
        <v>103</v>
      </c>
      <c r="C93" s="45">
        <v>0.55000000000000004</v>
      </c>
      <c r="D93" s="46" t="s">
        <v>85</v>
      </c>
      <c r="E93" s="15">
        <v>0</v>
      </c>
      <c r="F93" s="48">
        <f t="shared" si="1"/>
        <v>0.55000000000000004</v>
      </c>
      <c r="G93" s="3"/>
    </row>
    <row r="94" spans="1:7" ht="41.25" customHeight="1" x14ac:dyDescent="0.25">
      <c r="A94" s="14">
        <v>83</v>
      </c>
      <c r="B94" s="44" t="s">
        <v>104</v>
      </c>
      <c r="C94" s="45">
        <v>4.5999999999999996</v>
      </c>
      <c r="D94" s="46" t="s">
        <v>85</v>
      </c>
      <c r="E94" s="15">
        <v>0</v>
      </c>
      <c r="F94" s="48">
        <f t="shared" si="1"/>
        <v>4.5999999999999996</v>
      </c>
      <c r="G94" s="3"/>
    </row>
    <row r="95" spans="1:7" ht="41.25" customHeight="1" x14ac:dyDescent="0.25">
      <c r="A95" s="14">
        <v>84</v>
      </c>
      <c r="B95" s="44" t="s">
        <v>105</v>
      </c>
      <c r="C95" s="45">
        <v>3.62</v>
      </c>
      <c r="D95" s="46" t="s">
        <v>85</v>
      </c>
      <c r="E95" s="15">
        <v>0</v>
      </c>
      <c r="F95" s="48">
        <f t="shared" si="1"/>
        <v>3.62</v>
      </c>
      <c r="G95" s="3"/>
    </row>
    <row r="96" spans="1:7" ht="41.25" customHeight="1" x14ac:dyDescent="0.25">
      <c r="A96" s="14">
        <v>85</v>
      </c>
      <c r="B96" s="44" t="s">
        <v>106</v>
      </c>
      <c r="C96" s="45">
        <v>8</v>
      </c>
      <c r="D96" s="46" t="s">
        <v>85</v>
      </c>
      <c r="E96" s="15">
        <v>0</v>
      </c>
      <c r="F96" s="48">
        <f t="shared" si="1"/>
        <v>8</v>
      </c>
      <c r="G96" s="3"/>
    </row>
    <row r="97" spans="1:7" ht="41.25" customHeight="1" x14ac:dyDescent="0.25">
      <c r="A97" s="14">
        <v>86</v>
      </c>
      <c r="B97" s="44" t="s">
        <v>107</v>
      </c>
      <c r="C97" s="45">
        <v>6</v>
      </c>
      <c r="D97" s="46" t="s">
        <v>85</v>
      </c>
      <c r="E97" s="15">
        <v>0</v>
      </c>
      <c r="F97" s="48">
        <f t="shared" si="1"/>
        <v>6</v>
      </c>
      <c r="G97" s="3"/>
    </row>
    <row r="98" spans="1:7" ht="41.25" customHeight="1" x14ac:dyDescent="0.25">
      <c r="A98" s="14">
        <v>87</v>
      </c>
      <c r="B98" s="44" t="s">
        <v>108</v>
      </c>
      <c r="C98" s="45">
        <v>6</v>
      </c>
      <c r="D98" s="46" t="s">
        <v>85</v>
      </c>
      <c r="E98" s="15">
        <v>0</v>
      </c>
      <c r="F98" s="48">
        <f t="shared" si="1"/>
        <v>6</v>
      </c>
      <c r="G98" s="3"/>
    </row>
    <row r="99" spans="1:7" ht="41.25" customHeight="1" x14ac:dyDescent="0.25">
      <c r="A99" s="14">
        <v>88</v>
      </c>
      <c r="B99" s="44" t="s">
        <v>109</v>
      </c>
      <c r="C99" s="45">
        <v>0.3</v>
      </c>
      <c r="D99" s="46" t="s">
        <v>85</v>
      </c>
      <c r="E99" s="15">
        <v>0</v>
      </c>
      <c r="F99" s="48">
        <f t="shared" si="1"/>
        <v>0.3</v>
      </c>
      <c r="G99" s="3"/>
    </row>
    <row r="100" spans="1:7" ht="41.25" customHeight="1" x14ac:dyDescent="0.25">
      <c r="A100" s="14">
        <v>89</v>
      </c>
      <c r="B100" s="44" t="s">
        <v>110</v>
      </c>
      <c r="C100" s="45">
        <v>150</v>
      </c>
      <c r="D100" s="46" t="s">
        <v>85</v>
      </c>
      <c r="E100" s="15">
        <v>0</v>
      </c>
      <c r="F100" s="48">
        <f t="shared" si="1"/>
        <v>150</v>
      </c>
      <c r="G100" s="3"/>
    </row>
    <row r="101" spans="1:7" ht="41.25" customHeight="1" x14ac:dyDescent="0.25">
      <c r="A101" s="14">
        <v>90</v>
      </c>
      <c r="B101" s="44" t="s">
        <v>111</v>
      </c>
      <c r="C101" s="45">
        <v>100</v>
      </c>
      <c r="D101" s="46" t="s">
        <v>85</v>
      </c>
      <c r="E101" s="15">
        <v>0</v>
      </c>
      <c r="F101" s="48">
        <f t="shared" si="1"/>
        <v>100</v>
      </c>
      <c r="G101" s="3"/>
    </row>
    <row r="102" spans="1:7" ht="41.25" customHeight="1" x14ac:dyDescent="0.25">
      <c r="A102" s="14">
        <v>91</v>
      </c>
      <c r="B102" s="44" t="s">
        <v>112</v>
      </c>
      <c r="C102" s="45">
        <v>6</v>
      </c>
      <c r="D102" s="46" t="s">
        <v>85</v>
      </c>
      <c r="E102" s="15">
        <v>0</v>
      </c>
      <c r="F102" s="48">
        <f t="shared" si="1"/>
        <v>6</v>
      </c>
      <c r="G102" s="3"/>
    </row>
    <row r="103" spans="1:7" ht="41.25" customHeight="1" x14ac:dyDescent="0.25">
      <c r="A103" s="14">
        <v>92</v>
      </c>
      <c r="B103" s="44" t="s">
        <v>113</v>
      </c>
      <c r="C103" s="45">
        <v>15</v>
      </c>
      <c r="D103" s="46" t="s">
        <v>85</v>
      </c>
      <c r="E103" s="15">
        <v>0</v>
      </c>
      <c r="F103" s="48">
        <f t="shared" si="1"/>
        <v>15</v>
      </c>
      <c r="G103" s="3"/>
    </row>
    <row r="104" spans="1:7" ht="41.25" customHeight="1" x14ac:dyDescent="0.25">
      <c r="A104" s="14">
        <v>93</v>
      </c>
      <c r="B104" s="44" t="s">
        <v>114</v>
      </c>
      <c r="C104" s="45">
        <v>2</v>
      </c>
      <c r="D104" s="46" t="s">
        <v>85</v>
      </c>
      <c r="E104" s="15">
        <v>0</v>
      </c>
      <c r="F104" s="48">
        <f t="shared" si="1"/>
        <v>2</v>
      </c>
      <c r="G104" s="3"/>
    </row>
    <row r="105" spans="1:7" ht="41.25" customHeight="1" x14ac:dyDescent="0.25">
      <c r="A105" s="14">
        <v>94</v>
      </c>
      <c r="B105" s="44" t="s">
        <v>115</v>
      </c>
      <c r="C105" s="45">
        <v>4.5</v>
      </c>
      <c r="D105" s="46" t="s">
        <v>85</v>
      </c>
      <c r="E105" s="15">
        <v>0</v>
      </c>
      <c r="F105" s="48">
        <f>C105-(C105*E105)</f>
        <v>4.5</v>
      </c>
      <c r="G105" s="3"/>
    </row>
    <row r="106" spans="1:7" ht="41.25" customHeight="1" x14ac:dyDescent="0.25">
      <c r="A106" s="14">
        <v>95</v>
      </c>
      <c r="B106" s="44" t="s">
        <v>116</v>
      </c>
      <c r="C106" s="45">
        <v>3000</v>
      </c>
      <c r="D106" s="46" t="s">
        <v>85</v>
      </c>
      <c r="E106" s="15">
        <v>0</v>
      </c>
      <c r="F106" s="48">
        <f t="shared" si="1"/>
        <v>3000</v>
      </c>
      <c r="G106" s="3"/>
    </row>
    <row r="107" spans="1:7" ht="41.25" customHeight="1" x14ac:dyDescent="0.25">
      <c r="A107" s="14">
        <v>96</v>
      </c>
      <c r="B107" s="44" t="s">
        <v>117</v>
      </c>
      <c r="C107" s="45">
        <v>2000</v>
      </c>
      <c r="D107" s="46" t="s">
        <v>85</v>
      </c>
      <c r="E107" s="15">
        <v>0</v>
      </c>
      <c r="F107" s="48">
        <f t="shared" si="1"/>
        <v>2000</v>
      </c>
      <c r="G107" s="3"/>
    </row>
    <row r="108" spans="1:7" ht="41.25" customHeight="1" x14ac:dyDescent="0.25">
      <c r="A108" s="14">
        <v>97</v>
      </c>
      <c r="B108" s="44" t="s">
        <v>118</v>
      </c>
      <c r="C108" s="45">
        <v>2500</v>
      </c>
      <c r="D108" s="46" t="s">
        <v>85</v>
      </c>
      <c r="E108" s="15">
        <v>0</v>
      </c>
      <c r="F108" s="48">
        <f t="shared" si="1"/>
        <v>2500</v>
      </c>
      <c r="G108" s="3"/>
    </row>
    <row r="109" spans="1:7" ht="41.25" customHeight="1" x14ac:dyDescent="0.25">
      <c r="A109" s="14">
        <v>98</v>
      </c>
      <c r="B109" s="44" t="s">
        <v>119</v>
      </c>
      <c r="C109" s="45">
        <v>1000</v>
      </c>
      <c r="D109" s="46" t="s">
        <v>85</v>
      </c>
      <c r="E109" s="15">
        <v>0</v>
      </c>
      <c r="F109" s="48">
        <f t="shared" si="1"/>
        <v>1000</v>
      </c>
      <c r="G109" s="3"/>
    </row>
    <row r="110" spans="1:7" ht="41.25" customHeight="1" x14ac:dyDescent="0.25">
      <c r="A110" s="14">
        <v>99</v>
      </c>
      <c r="B110" s="44" t="s">
        <v>120</v>
      </c>
      <c r="C110" s="45">
        <v>600</v>
      </c>
      <c r="D110" s="52" t="s">
        <v>27</v>
      </c>
      <c r="E110" s="15">
        <v>0</v>
      </c>
      <c r="F110" s="48">
        <f t="shared" si="1"/>
        <v>600</v>
      </c>
      <c r="G110" s="16"/>
    </row>
    <row r="111" spans="1:7" ht="41.25" customHeight="1" x14ac:dyDescent="0.25">
      <c r="A111" s="14">
        <v>100</v>
      </c>
      <c r="B111" s="53" t="s">
        <v>121</v>
      </c>
      <c r="C111" s="54">
        <v>420</v>
      </c>
      <c r="D111" s="52" t="s">
        <v>27</v>
      </c>
      <c r="E111" s="15">
        <v>0</v>
      </c>
      <c r="F111" s="48">
        <f t="shared" si="1"/>
        <v>420</v>
      </c>
      <c r="G111" s="3"/>
    </row>
    <row r="112" spans="1:7" ht="86.25" customHeight="1" x14ac:dyDescent="0.25">
      <c r="A112" s="14">
        <v>101</v>
      </c>
      <c r="B112" s="53" t="s">
        <v>122</v>
      </c>
      <c r="C112" s="54">
        <v>820</v>
      </c>
      <c r="D112" s="52" t="s">
        <v>27</v>
      </c>
      <c r="E112" s="15">
        <v>0</v>
      </c>
      <c r="F112" s="48">
        <f t="shared" si="1"/>
        <v>820</v>
      </c>
      <c r="G112" s="3"/>
    </row>
    <row r="113" spans="1:7" ht="41.25" customHeight="1" x14ac:dyDescent="0.25">
      <c r="A113" s="14">
        <v>102</v>
      </c>
      <c r="B113" s="53" t="s">
        <v>123</v>
      </c>
      <c r="C113" s="54">
        <v>155</v>
      </c>
      <c r="D113" s="52" t="s">
        <v>27</v>
      </c>
      <c r="E113" s="15">
        <v>0</v>
      </c>
      <c r="F113" s="48">
        <f t="shared" si="1"/>
        <v>155</v>
      </c>
      <c r="G113" s="3"/>
    </row>
    <row r="114" spans="1:7" ht="41.25" customHeight="1" x14ac:dyDescent="0.25">
      <c r="A114" s="17">
        <v>103</v>
      </c>
      <c r="B114" s="55" t="s">
        <v>124</v>
      </c>
      <c r="C114" s="54">
        <f>'[1]LISTINO PREZZI'!B51</f>
        <v>3700</v>
      </c>
      <c r="D114" s="52" t="s">
        <v>27</v>
      </c>
      <c r="E114" s="15">
        <v>0</v>
      </c>
      <c r="F114" s="48">
        <f t="shared" si="1"/>
        <v>3700</v>
      </c>
      <c r="G114" s="3"/>
    </row>
    <row r="115" spans="1:7" ht="41.25" customHeight="1" x14ac:dyDescent="0.25">
      <c r="A115" s="17">
        <v>104</v>
      </c>
      <c r="B115" s="55" t="s">
        <v>125</v>
      </c>
      <c r="C115" s="54">
        <f>'[1]LISTINO PREZZI'!B53</f>
        <v>1200</v>
      </c>
      <c r="D115" s="52" t="s">
        <v>27</v>
      </c>
      <c r="E115" s="15">
        <v>0</v>
      </c>
      <c r="F115" s="48">
        <f t="shared" si="1"/>
        <v>1200</v>
      </c>
      <c r="G115" s="3"/>
    </row>
    <row r="116" spans="1:7" ht="59.25" customHeight="1" x14ac:dyDescent="0.25">
      <c r="A116" s="17">
        <v>105</v>
      </c>
      <c r="B116" s="55" t="s">
        <v>126</v>
      </c>
      <c r="C116" s="45">
        <v>1000</v>
      </c>
      <c r="D116" s="52" t="str">
        <f>'[1]LISTINO PREZZI'!C60</f>
        <v>nr</v>
      </c>
      <c r="E116" s="15">
        <v>0</v>
      </c>
      <c r="F116" s="48">
        <f t="shared" si="1"/>
        <v>1000</v>
      </c>
      <c r="G116" s="3"/>
    </row>
    <row r="117" spans="1:7" ht="41.25" customHeight="1" x14ac:dyDescent="0.25">
      <c r="A117" s="14">
        <v>106</v>
      </c>
      <c r="B117" s="56" t="s">
        <v>127</v>
      </c>
      <c r="C117" s="54">
        <v>25</v>
      </c>
      <c r="D117" s="52" t="s">
        <v>85</v>
      </c>
      <c r="E117" s="15">
        <v>0</v>
      </c>
      <c r="F117" s="48">
        <f t="shared" si="1"/>
        <v>25</v>
      </c>
      <c r="G117" s="3"/>
    </row>
    <row r="118" spans="1:7" ht="41.25" customHeight="1" x14ac:dyDescent="0.25">
      <c r="A118" s="14">
        <v>107</v>
      </c>
      <c r="B118" s="57" t="s">
        <v>128</v>
      </c>
      <c r="C118" s="54">
        <v>35</v>
      </c>
      <c r="D118" s="52" t="s">
        <v>85</v>
      </c>
      <c r="E118" s="15">
        <v>0</v>
      </c>
      <c r="F118" s="48">
        <f t="shared" si="1"/>
        <v>35</v>
      </c>
      <c r="G118" s="3"/>
    </row>
    <row r="119" spans="1:7" ht="41.25" customHeight="1" x14ac:dyDescent="0.25">
      <c r="A119" s="14">
        <v>108</v>
      </c>
      <c r="B119" s="44" t="s">
        <v>129</v>
      </c>
      <c r="C119" s="45">
        <v>220</v>
      </c>
      <c r="D119" s="52" t="s">
        <v>27</v>
      </c>
      <c r="E119" s="15">
        <v>0</v>
      </c>
      <c r="F119" s="48">
        <f t="shared" si="1"/>
        <v>220</v>
      </c>
      <c r="G119" s="3"/>
    </row>
    <row r="120" spans="1:7" ht="41.25" customHeight="1" x14ac:dyDescent="0.25">
      <c r="A120" s="14">
        <v>109</v>
      </c>
      <c r="B120" s="50" t="s">
        <v>130</v>
      </c>
      <c r="C120" s="45">
        <v>11</v>
      </c>
      <c r="D120" s="52" t="s">
        <v>131</v>
      </c>
      <c r="E120" s="15">
        <v>0</v>
      </c>
      <c r="F120" s="48">
        <f t="shared" si="1"/>
        <v>11</v>
      </c>
      <c r="G120" s="3"/>
    </row>
    <row r="121" spans="1:7" ht="41.25" customHeight="1" x14ac:dyDescent="0.25">
      <c r="A121" s="14">
        <v>110</v>
      </c>
      <c r="B121" s="50" t="s">
        <v>132</v>
      </c>
      <c r="C121" s="45">
        <v>11</v>
      </c>
      <c r="D121" s="52" t="s">
        <v>131</v>
      </c>
      <c r="E121" s="15">
        <v>0</v>
      </c>
      <c r="F121" s="48">
        <f t="shared" si="1"/>
        <v>11</v>
      </c>
      <c r="G121" s="3"/>
    </row>
    <row r="122" spans="1:7" ht="41.25" customHeight="1" x14ac:dyDescent="0.25">
      <c r="A122" s="14">
        <v>111</v>
      </c>
      <c r="B122" s="50" t="s">
        <v>133</v>
      </c>
      <c r="C122" s="45">
        <v>8</v>
      </c>
      <c r="D122" s="52" t="s">
        <v>131</v>
      </c>
      <c r="E122" s="15">
        <v>0</v>
      </c>
      <c r="F122" s="48">
        <f t="shared" si="1"/>
        <v>8</v>
      </c>
      <c r="G122" s="3"/>
    </row>
    <row r="123" spans="1:7" ht="41.25" customHeight="1" x14ac:dyDescent="0.25">
      <c r="A123" s="14">
        <v>112</v>
      </c>
      <c r="B123" s="50" t="s">
        <v>134</v>
      </c>
      <c r="C123" s="45">
        <v>20</v>
      </c>
      <c r="D123" s="52" t="s">
        <v>131</v>
      </c>
      <c r="E123" s="15">
        <v>0</v>
      </c>
      <c r="F123" s="48">
        <f t="shared" si="1"/>
        <v>20</v>
      </c>
      <c r="G123" s="3"/>
    </row>
    <row r="124" spans="1:7" ht="41.25" customHeight="1" x14ac:dyDescent="0.25">
      <c r="A124" s="14">
        <v>113</v>
      </c>
      <c r="B124" s="49" t="s">
        <v>135</v>
      </c>
      <c r="C124" s="58">
        <v>800</v>
      </c>
      <c r="D124" s="59" t="s">
        <v>136</v>
      </c>
      <c r="E124" s="15">
        <v>0</v>
      </c>
      <c r="F124" s="48">
        <f t="shared" si="1"/>
        <v>800</v>
      </c>
      <c r="G124" s="3"/>
    </row>
    <row r="125" spans="1:7" ht="41.25" customHeight="1" x14ac:dyDescent="0.25">
      <c r="A125" s="14">
        <v>114</v>
      </c>
      <c r="B125" s="49" t="s">
        <v>137</v>
      </c>
      <c r="C125" s="58">
        <v>300</v>
      </c>
      <c r="D125" s="59" t="s">
        <v>136</v>
      </c>
      <c r="E125" s="15">
        <v>0</v>
      </c>
      <c r="F125" s="48">
        <f t="shared" si="1"/>
        <v>300</v>
      </c>
      <c r="G125" s="3"/>
    </row>
    <row r="126" spans="1:7" ht="41.25" customHeight="1" x14ac:dyDescent="0.25">
      <c r="A126" s="14">
        <v>115</v>
      </c>
      <c r="B126" s="49" t="s">
        <v>138</v>
      </c>
      <c r="C126" s="58">
        <v>800</v>
      </c>
      <c r="D126" s="59" t="s">
        <v>136</v>
      </c>
      <c r="E126" s="15">
        <v>0</v>
      </c>
      <c r="F126" s="48">
        <f t="shared" si="1"/>
        <v>800</v>
      </c>
      <c r="G126" s="3"/>
    </row>
    <row r="127" spans="1:7" ht="41.25" customHeight="1" x14ac:dyDescent="0.25">
      <c r="A127" s="14">
        <v>116</v>
      </c>
      <c r="B127" s="49" t="s">
        <v>139</v>
      </c>
      <c r="C127" s="58">
        <v>200</v>
      </c>
      <c r="D127" s="59" t="s">
        <v>136</v>
      </c>
      <c r="E127" s="15">
        <v>0</v>
      </c>
      <c r="F127" s="48">
        <f t="shared" si="1"/>
        <v>200</v>
      </c>
      <c r="G127" s="3"/>
    </row>
    <row r="128" spans="1:7" ht="41.25" customHeight="1" x14ac:dyDescent="0.25">
      <c r="A128" s="14">
        <v>117</v>
      </c>
      <c r="B128" s="49" t="s">
        <v>140</v>
      </c>
      <c r="C128" s="58">
        <v>300</v>
      </c>
      <c r="D128" s="59" t="s">
        <v>136</v>
      </c>
      <c r="E128" s="15">
        <v>0</v>
      </c>
      <c r="F128" s="48">
        <f t="shared" si="1"/>
        <v>300</v>
      </c>
      <c r="G128" s="3"/>
    </row>
    <row r="129" spans="1:7" ht="41.25" customHeight="1" x14ac:dyDescent="0.25">
      <c r="A129" s="14">
        <v>118</v>
      </c>
      <c r="B129" s="49" t="s">
        <v>141</v>
      </c>
      <c r="C129" s="58">
        <v>100</v>
      </c>
      <c r="D129" s="59" t="s">
        <v>136</v>
      </c>
      <c r="E129" s="15">
        <v>0</v>
      </c>
      <c r="F129" s="48">
        <f t="shared" si="1"/>
        <v>100</v>
      </c>
      <c r="G129" s="3"/>
    </row>
    <row r="130" spans="1:7" ht="41.25" customHeight="1" x14ac:dyDescent="0.25">
      <c r="A130" s="14">
        <v>119</v>
      </c>
      <c r="B130" s="49" t="s">
        <v>142</v>
      </c>
      <c r="C130" s="58">
        <v>80</v>
      </c>
      <c r="D130" s="59" t="s">
        <v>136</v>
      </c>
      <c r="E130" s="15">
        <v>0</v>
      </c>
      <c r="F130" s="48">
        <f t="shared" si="1"/>
        <v>80</v>
      </c>
      <c r="G130" s="3"/>
    </row>
    <row r="131" spans="1:7" ht="41.25" customHeight="1" x14ac:dyDescent="0.25">
      <c r="A131" s="14">
        <v>120</v>
      </c>
      <c r="B131" s="49" t="s">
        <v>143</v>
      </c>
      <c r="C131" s="58">
        <v>80</v>
      </c>
      <c r="D131" s="59" t="s">
        <v>136</v>
      </c>
      <c r="E131" s="15">
        <v>0</v>
      </c>
      <c r="F131" s="48">
        <f t="shared" si="1"/>
        <v>80</v>
      </c>
      <c r="G131" s="3"/>
    </row>
    <row r="132" spans="1:7" ht="41.25" customHeight="1" x14ac:dyDescent="0.25">
      <c r="A132" s="14">
        <v>121</v>
      </c>
      <c r="B132" s="49" t="s">
        <v>144</v>
      </c>
      <c r="C132" s="58">
        <v>60</v>
      </c>
      <c r="D132" s="59" t="s">
        <v>136</v>
      </c>
      <c r="E132" s="15">
        <v>0</v>
      </c>
      <c r="F132" s="48">
        <f t="shared" si="1"/>
        <v>60</v>
      </c>
      <c r="G132" s="3"/>
    </row>
    <row r="133" spans="1:7" ht="41.25" customHeight="1" x14ac:dyDescent="0.25">
      <c r="A133" s="14">
        <v>122</v>
      </c>
      <c r="B133" s="49" t="s">
        <v>145</v>
      </c>
      <c r="C133" s="58">
        <v>60</v>
      </c>
      <c r="D133" s="59" t="s">
        <v>136</v>
      </c>
      <c r="E133" s="15">
        <v>0</v>
      </c>
      <c r="F133" s="48">
        <f t="shared" si="1"/>
        <v>60</v>
      </c>
      <c r="G133" s="3"/>
    </row>
    <row r="134" spans="1:7" ht="41.25" customHeight="1" x14ac:dyDescent="0.25">
      <c r="A134" s="14">
        <v>123</v>
      </c>
      <c r="B134" s="49" t="s">
        <v>146</v>
      </c>
      <c r="C134" s="58">
        <v>60</v>
      </c>
      <c r="D134" s="59" t="s">
        <v>136</v>
      </c>
      <c r="E134" s="15">
        <v>0</v>
      </c>
      <c r="F134" s="48">
        <f t="shared" si="1"/>
        <v>60</v>
      </c>
      <c r="G134" s="3"/>
    </row>
    <row r="135" spans="1:7" ht="41.25" customHeight="1" x14ac:dyDescent="0.25">
      <c r="A135" s="14">
        <v>124</v>
      </c>
      <c r="B135" s="49" t="s">
        <v>147</v>
      </c>
      <c r="C135" s="58">
        <v>100</v>
      </c>
      <c r="D135" s="59" t="s">
        <v>136</v>
      </c>
      <c r="E135" s="15">
        <v>0</v>
      </c>
      <c r="F135" s="48">
        <f t="shared" si="1"/>
        <v>100</v>
      </c>
      <c r="G135" s="3"/>
    </row>
    <row r="136" spans="1:7" ht="41.25" customHeight="1" x14ac:dyDescent="0.25">
      <c r="A136" s="14">
        <v>125</v>
      </c>
      <c r="B136" s="49" t="s">
        <v>148</v>
      </c>
      <c r="C136" s="58">
        <v>80</v>
      </c>
      <c r="D136" s="59" t="s">
        <v>136</v>
      </c>
      <c r="E136" s="15">
        <v>0</v>
      </c>
      <c r="F136" s="48">
        <f t="shared" si="1"/>
        <v>80</v>
      </c>
      <c r="G136" s="3"/>
    </row>
    <row r="137" spans="1:7" ht="41.25" customHeight="1" x14ac:dyDescent="0.25">
      <c r="A137" s="14">
        <v>126</v>
      </c>
      <c r="B137" s="44" t="s">
        <v>149</v>
      </c>
      <c r="C137" s="58">
        <v>16.393442622950801</v>
      </c>
      <c r="D137" s="59" t="s">
        <v>136</v>
      </c>
      <c r="E137" s="15">
        <v>0</v>
      </c>
      <c r="F137" s="48">
        <f t="shared" si="1"/>
        <v>16.393442622950801</v>
      </c>
      <c r="G137" s="3"/>
    </row>
    <row r="138" spans="1:7" s="80" customFormat="1" ht="41.25" customHeight="1" x14ac:dyDescent="0.25">
      <c r="A138" s="77">
        <v>127</v>
      </c>
      <c r="B138" s="73" t="s">
        <v>150</v>
      </c>
      <c r="C138" s="74">
        <v>24.590163934426201</v>
      </c>
      <c r="D138" s="75" t="s">
        <v>136</v>
      </c>
      <c r="E138" s="78">
        <v>0</v>
      </c>
      <c r="F138" s="76">
        <f t="shared" si="1"/>
        <v>24.590163934426201</v>
      </c>
      <c r="G138" s="79"/>
    </row>
    <row r="139" spans="1:7" ht="41.25" customHeight="1" x14ac:dyDescent="0.25">
      <c r="A139" s="14">
        <v>128</v>
      </c>
      <c r="B139" s="49" t="s">
        <v>151</v>
      </c>
      <c r="C139" s="58">
        <v>25</v>
      </c>
      <c r="D139" s="59" t="s">
        <v>136</v>
      </c>
      <c r="E139" s="15">
        <v>0</v>
      </c>
      <c r="F139" s="48">
        <f t="shared" si="1"/>
        <v>25</v>
      </c>
      <c r="G139" s="3"/>
    </row>
    <row r="140" spans="1:7" ht="41.25" customHeight="1" x14ac:dyDescent="0.25">
      <c r="A140" s="14">
        <v>129</v>
      </c>
      <c r="B140" s="49" t="s">
        <v>152</v>
      </c>
      <c r="C140" s="58">
        <v>25</v>
      </c>
      <c r="D140" s="59" t="s">
        <v>136</v>
      </c>
      <c r="E140" s="15">
        <v>0</v>
      </c>
      <c r="F140" s="48">
        <f t="shared" si="1"/>
        <v>25</v>
      </c>
      <c r="G140" s="3"/>
    </row>
    <row r="141" spans="1:7" ht="41.25" customHeight="1" x14ac:dyDescent="0.25">
      <c r="A141" s="14">
        <v>130</v>
      </c>
      <c r="B141" s="44" t="s">
        <v>153</v>
      </c>
      <c r="C141" s="58">
        <v>550</v>
      </c>
      <c r="D141" s="59" t="s">
        <v>136</v>
      </c>
      <c r="E141" s="15">
        <v>0</v>
      </c>
      <c r="F141" s="48">
        <f t="shared" ref="F141:F204" si="2">C141-(C141*E141)</f>
        <v>550</v>
      </c>
      <c r="G141" s="3"/>
    </row>
    <row r="142" spans="1:7" ht="41.25" customHeight="1" x14ac:dyDescent="0.25">
      <c r="A142" s="14">
        <v>131</v>
      </c>
      <c r="B142" s="49" t="s">
        <v>154</v>
      </c>
      <c r="C142" s="58">
        <v>300</v>
      </c>
      <c r="D142" s="59" t="s">
        <v>136</v>
      </c>
      <c r="E142" s="15">
        <v>0</v>
      </c>
      <c r="F142" s="48">
        <f t="shared" si="2"/>
        <v>300</v>
      </c>
      <c r="G142" s="3"/>
    </row>
    <row r="143" spans="1:7" ht="41.25" customHeight="1" x14ac:dyDescent="0.25">
      <c r="A143" s="14">
        <v>132</v>
      </c>
      <c r="B143" s="49" t="s">
        <v>155</v>
      </c>
      <c r="C143" s="58">
        <v>300</v>
      </c>
      <c r="D143" s="59" t="s">
        <v>136</v>
      </c>
      <c r="E143" s="15">
        <v>0</v>
      </c>
      <c r="F143" s="48">
        <f t="shared" si="2"/>
        <v>300</v>
      </c>
      <c r="G143" s="3"/>
    </row>
    <row r="144" spans="1:7" ht="41.25" customHeight="1" x14ac:dyDescent="0.25">
      <c r="A144" s="14">
        <v>133</v>
      </c>
      <c r="B144" s="49" t="s">
        <v>156</v>
      </c>
      <c r="C144" s="58">
        <v>250</v>
      </c>
      <c r="D144" s="59" t="s">
        <v>136</v>
      </c>
      <c r="E144" s="15">
        <v>0</v>
      </c>
      <c r="F144" s="48">
        <f t="shared" si="2"/>
        <v>250</v>
      </c>
      <c r="G144" s="3"/>
    </row>
    <row r="145" spans="1:7" ht="41.25" customHeight="1" x14ac:dyDescent="0.25">
      <c r="A145" s="14">
        <v>134</v>
      </c>
      <c r="B145" s="49" t="s">
        <v>157</v>
      </c>
      <c r="C145" s="58">
        <v>250</v>
      </c>
      <c r="D145" s="59" t="s">
        <v>136</v>
      </c>
      <c r="E145" s="15">
        <v>0</v>
      </c>
      <c r="F145" s="48">
        <f t="shared" si="2"/>
        <v>250</v>
      </c>
      <c r="G145" s="3"/>
    </row>
    <row r="146" spans="1:7" ht="41.25" customHeight="1" x14ac:dyDescent="0.25">
      <c r="A146" s="14">
        <v>135</v>
      </c>
      <c r="B146" s="49" t="s">
        <v>158</v>
      </c>
      <c r="C146" s="58">
        <v>400</v>
      </c>
      <c r="D146" s="59" t="s">
        <v>136</v>
      </c>
      <c r="E146" s="15">
        <v>0</v>
      </c>
      <c r="F146" s="48">
        <f t="shared" si="2"/>
        <v>400</v>
      </c>
      <c r="G146" s="3"/>
    </row>
    <row r="147" spans="1:7" ht="41.25" customHeight="1" x14ac:dyDescent="0.25">
      <c r="A147" s="14">
        <v>136</v>
      </c>
      <c r="B147" s="49" t="s">
        <v>159</v>
      </c>
      <c r="C147" s="58">
        <v>400</v>
      </c>
      <c r="D147" s="59" t="s">
        <v>136</v>
      </c>
      <c r="E147" s="15">
        <v>0</v>
      </c>
      <c r="F147" s="48">
        <f t="shared" si="2"/>
        <v>400</v>
      </c>
      <c r="G147" s="3"/>
    </row>
    <row r="148" spans="1:7" ht="41.25" customHeight="1" x14ac:dyDescent="0.25">
      <c r="A148" s="14">
        <v>137</v>
      </c>
      <c r="B148" s="49" t="s">
        <v>160</v>
      </c>
      <c r="C148" s="58">
        <v>550</v>
      </c>
      <c r="D148" s="59" t="s">
        <v>136</v>
      </c>
      <c r="E148" s="15">
        <v>0</v>
      </c>
      <c r="F148" s="48">
        <f t="shared" si="2"/>
        <v>550</v>
      </c>
      <c r="G148" s="3"/>
    </row>
    <row r="149" spans="1:7" ht="41.25" customHeight="1" x14ac:dyDescent="0.25">
      <c r="A149" s="14">
        <v>138</v>
      </c>
      <c r="B149" s="49" t="s">
        <v>161</v>
      </c>
      <c r="C149" s="58">
        <v>800</v>
      </c>
      <c r="D149" s="59" t="s">
        <v>136</v>
      </c>
      <c r="E149" s="15">
        <v>0</v>
      </c>
      <c r="F149" s="48">
        <f t="shared" si="2"/>
        <v>800</v>
      </c>
      <c r="G149" s="3"/>
    </row>
    <row r="150" spans="1:7" ht="41.25" customHeight="1" x14ac:dyDescent="0.25">
      <c r="A150" s="14">
        <v>139</v>
      </c>
      <c r="B150" s="49" t="s">
        <v>162</v>
      </c>
      <c r="C150" s="58">
        <v>900</v>
      </c>
      <c r="D150" s="59" t="s">
        <v>136</v>
      </c>
      <c r="E150" s="15">
        <v>0</v>
      </c>
      <c r="F150" s="48">
        <f t="shared" si="2"/>
        <v>900</v>
      </c>
      <c r="G150" s="3"/>
    </row>
    <row r="151" spans="1:7" ht="41.25" customHeight="1" x14ac:dyDescent="0.25">
      <c r="A151" s="14">
        <v>140</v>
      </c>
      <c r="B151" s="49" t="s">
        <v>163</v>
      </c>
      <c r="C151" s="58">
        <v>80</v>
      </c>
      <c r="D151" s="59" t="s">
        <v>136</v>
      </c>
      <c r="E151" s="15">
        <v>0</v>
      </c>
      <c r="F151" s="48">
        <f t="shared" si="2"/>
        <v>80</v>
      </c>
      <c r="G151" s="3"/>
    </row>
    <row r="152" spans="1:7" ht="41.25" customHeight="1" x14ac:dyDescent="0.25">
      <c r="A152" s="14">
        <v>141</v>
      </c>
      <c r="B152" s="49" t="s">
        <v>164</v>
      </c>
      <c r="C152" s="58">
        <v>80</v>
      </c>
      <c r="D152" s="59" t="s">
        <v>136</v>
      </c>
      <c r="E152" s="15">
        <v>0</v>
      </c>
      <c r="F152" s="48">
        <f t="shared" si="2"/>
        <v>80</v>
      </c>
      <c r="G152" s="3"/>
    </row>
    <row r="153" spans="1:7" ht="41.25" customHeight="1" x14ac:dyDescent="0.25">
      <c r="A153" s="14">
        <v>142</v>
      </c>
      <c r="B153" s="49" t="s">
        <v>165</v>
      </c>
      <c r="C153" s="58">
        <v>60</v>
      </c>
      <c r="D153" s="59" t="s">
        <v>136</v>
      </c>
      <c r="E153" s="15">
        <v>0</v>
      </c>
      <c r="F153" s="48">
        <f t="shared" si="2"/>
        <v>60</v>
      </c>
      <c r="G153" s="3"/>
    </row>
    <row r="154" spans="1:7" ht="41.25" customHeight="1" x14ac:dyDescent="0.25">
      <c r="A154" s="14">
        <v>143</v>
      </c>
      <c r="B154" s="49" t="s">
        <v>166</v>
      </c>
      <c r="C154" s="58">
        <v>16</v>
      </c>
      <c r="D154" s="59" t="s">
        <v>136</v>
      </c>
      <c r="E154" s="15">
        <v>0</v>
      </c>
      <c r="F154" s="48">
        <f t="shared" si="2"/>
        <v>16</v>
      </c>
      <c r="G154" s="3"/>
    </row>
    <row r="155" spans="1:7" ht="41.25" customHeight="1" x14ac:dyDescent="0.25">
      <c r="A155" s="14">
        <v>144</v>
      </c>
      <c r="B155" s="49" t="s">
        <v>167</v>
      </c>
      <c r="C155" s="58">
        <v>16</v>
      </c>
      <c r="D155" s="59" t="s">
        <v>136</v>
      </c>
      <c r="E155" s="15">
        <v>0</v>
      </c>
      <c r="F155" s="48">
        <f t="shared" si="2"/>
        <v>16</v>
      </c>
      <c r="G155" s="3"/>
    </row>
    <row r="156" spans="1:7" ht="41.25" customHeight="1" x14ac:dyDescent="0.25">
      <c r="A156" s="14">
        <v>145</v>
      </c>
      <c r="B156" s="49" t="s">
        <v>168</v>
      </c>
      <c r="C156" s="58">
        <v>16</v>
      </c>
      <c r="D156" s="59" t="s">
        <v>136</v>
      </c>
      <c r="E156" s="15">
        <v>0</v>
      </c>
      <c r="F156" s="48">
        <f t="shared" si="2"/>
        <v>16</v>
      </c>
      <c r="G156" s="3"/>
    </row>
    <row r="157" spans="1:7" ht="41.25" customHeight="1" x14ac:dyDescent="0.25">
      <c r="A157" s="14">
        <v>146</v>
      </c>
      <c r="B157" s="49" t="s">
        <v>169</v>
      </c>
      <c r="C157" s="58">
        <v>150</v>
      </c>
      <c r="D157" s="59" t="s">
        <v>136</v>
      </c>
      <c r="E157" s="15">
        <v>0</v>
      </c>
      <c r="F157" s="48">
        <f t="shared" si="2"/>
        <v>150</v>
      </c>
      <c r="G157" s="3"/>
    </row>
    <row r="158" spans="1:7" ht="41.25" customHeight="1" x14ac:dyDescent="0.25">
      <c r="A158" s="14">
        <v>147</v>
      </c>
      <c r="B158" s="49" t="s">
        <v>170</v>
      </c>
      <c r="C158" s="58">
        <v>25</v>
      </c>
      <c r="D158" s="59" t="s">
        <v>136</v>
      </c>
      <c r="E158" s="15">
        <v>0</v>
      </c>
      <c r="F158" s="48">
        <f t="shared" si="2"/>
        <v>25</v>
      </c>
      <c r="G158" s="3"/>
    </row>
    <row r="159" spans="1:7" ht="41.25" customHeight="1" x14ac:dyDescent="0.25">
      <c r="A159" s="14">
        <v>148</v>
      </c>
      <c r="B159" s="49" t="s">
        <v>171</v>
      </c>
      <c r="C159" s="58">
        <v>16</v>
      </c>
      <c r="D159" s="59" t="s">
        <v>136</v>
      </c>
      <c r="E159" s="15">
        <v>0</v>
      </c>
      <c r="F159" s="48">
        <f t="shared" si="2"/>
        <v>16</v>
      </c>
      <c r="G159" s="3"/>
    </row>
    <row r="160" spans="1:7" ht="41.25" customHeight="1" x14ac:dyDescent="0.25">
      <c r="A160" s="14">
        <v>149</v>
      </c>
      <c r="B160" s="49" t="s">
        <v>172</v>
      </c>
      <c r="C160" s="58">
        <v>150</v>
      </c>
      <c r="D160" s="59" t="s">
        <v>136</v>
      </c>
      <c r="E160" s="15">
        <v>0</v>
      </c>
      <c r="F160" s="48">
        <f t="shared" si="2"/>
        <v>150</v>
      </c>
      <c r="G160" s="3"/>
    </row>
    <row r="161" spans="1:7" ht="41.25" customHeight="1" x14ac:dyDescent="0.25">
      <c r="A161" s="14">
        <v>150</v>
      </c>
      <c r="B161" s="49" t="s">
        <v>173</v>
      </c>
      <c r="C161" s="58">
        <v>100</v>
      </c>
      <c r="D161" s="59" t="s">
        <v>136</v>
      </c>
      <c r="E161" s="15">
        <v>0</v>
      </c>
      <c r="F161" s="48">
        <f t="shared" si="2"/>
        <v>100</v>
      </c>
      <c r="G161" s="3"/>
    </row>
    <row r="162" spans="1:7" ht="41.25" customHeight="1" x14ac:dyDescent="0.25">
      <c r="A162" s="14">
        <v>151</v>
      </c>
      <c r="B162" s="49" t="s">
        <v>174</v>
      </c>
      <c r="C162" s="58">
        <v>100</v>
      </c>
      <c r="D162" s="59" t="s">
        <v>136</v>
      </c>
      <c r="E162" s="15">
        <v>0</v>
      </c>
      <c r="F162" s="48">
        <f t="shared" si="2"/>
        <v>100</v>
      </c>
      <c r="G162" s="3"/>
    </row>
    <row r="163" spans="1:7" ht="41.25" customHeight="1" x14ac:dyDescent="0.25">
      <c r="A163" s="14">
        <v>152</v>
      </c>
      <c r="B163" s="49" t="s">
        <v>175</v>
      </c>
      <c r="C163" s="58">
        <v>250</v>
      </c>
      <c r="D163" s="59" t="s">
        <v>136</v>
      </c>
      <c r="E163" s="15">
        <v>0</v>
      </c>
      <c r="F163" s="48">
        <f t="shared" si="2"/>
        <v>250</v>
      </c>
      <c r="G163" s="3"/>
    </row>
    <row r="164" spans="1:7" ht="41.25" customHeight="1" x14ac:dyDescent="0.25">
      <c r="A164" s="14">
        <v>153</v>
      </c>
      <c r="B164" s="44" t="s">
        <v>176</v>
      </c>
      <c r="C164" s="58">
        <v>150</v>
      </c>
      <c r="D164" s="59" t="s">
        <v>136</v>
      </c>
      <c r="E164" s="15">
        <v>0</v>
      </c>
      <c r="F164" s="48">
        <f t="shared" si="2"/>
        <v>150</v>
      </c>
      <c r="G164" s="3"/>
    </row>
    <row r="165" spans="1:7" ht="41.25" customHeight="1" x14ac:dyDescent="0.25">
      <c r="A165" s="14">
        <v>154</v>
      </c>
      <c r="B165" s="44" t="s">
        <v>177</v>
      </c>
      <c r="C165" s="58">
        <v>130</v>
      </c>
      <c r="D165" s="59" t="s">
        <v>136</v>
      </c>
      <c r="E165" s="15">
        <v>0</v>
      </c>
      <c r="F165" s="48">
        <f t="shared" si="2"/>
        <v>130</v>
      </c>
      <c r="G165" s="3"/>
    </row>
    <row r="166" spans="1:7" ht="41.25" customHeight="1" x14ac:dyDescent="0.25">
      <c r="A166" s="14">
        <v>155</v>
      </c>
      <c r="B166" s="49" t="s">
        <v>178</v>
      </c>
      <c r="C166" s="58">
        <v>60</v>
      </c>
      <c r="D166" s="59" t="s">
        <v>136</v>
      </c>
      <c r="E166" s="15">
        <v>0</v>
      </c>
      <c r="F166" s="48">
        <f t="shared" si="2"/>
        <v>60</v>
      </c>
      <c r="G166" s="3"/>
    </row>
    <row r="167" spans="1:7" ht="41.25" customHeight="1" x14ac:dyDescent="0.25">
      <c r="A167" s="14">
        <v>156</v>
      </c>
      <c r="B167" s="49" t="s">
        <v>179</v>
      </c>
      <c r="C167" s="58">
        <v>16</v>
      </c>
      <c r="D167" s="59" t="s">
        <v>136</v>
      </c>
      <c r="E167" s="15">
        <v>0</v>
      </c>
      <c r="F167" s="48">
        <f t="shared" si="2"/>
        <v>16</v>
      </c>
      <c r="G167" s="3"/>
    </row>
    <row r="168" spans="1:7" ht="41.25" customHeight="1" x14ac:dyDescent="0.25">
      <c r="A168" s="14">
        <v>157</v>
      </c>
      <c r="B168" s="49" t="s">
        <v>180</v>
      </c>
      <c r="C168" s="58">
        <v>900</v>
      </c>
      <c r="D168" s="59" t="s">
        <v>136</v>
      </c>
      <c r="E168" s="15">
        <v>0</v>
      </c>
      <c r="F168" s="48">
        <f t="shared" si="2"/>
        <v>900</v>
      </c>
      <c r="G168" s="3"/>
    </row>
    <row r="169" spans="1:7" ht="41.25" customHeight="1" x14ac:dyDescent="0.25">
      <c r="A169" s="14">
        <v>158</v>
      </c>
      <c r="B169" s="49" t="s">
        <v>181</v>
      </c>
      <c r="C169" s="58">
        <v>400</v>
      </c>
      <c r="D169" s="59" t="s">
        <v>136</v>
      </c>
      <c r="E169" s="15">
        <v>0</v>
      </c>
      <c r="F169" s="48">
        <f t="shared" si="2"/>
        <v>400</v>
      </c>
      <c r="G169" s="3"/>
    </row>
    <row r="170" spans="1:7" ht="41.25" customHeight="1" x14ac:dyDescent="0.25">
      <c r="A170" s="14">
        <v>159</v>
      </c>
      <c r="B170" s="49" t="s">
        <v>182</v>
      </c>
      <c r="C170" s="58">
        <v>700</v>
      </c>
      <c r="D170" s="59" t="s">
        <v>136</v>
      </c>
      <c r="E170" s="15">
        <v>0</v>
      </c>
      <c r="F170" s="48">
        <f t="shared" si="2"/>
        <v>700</v>
      </c>
      <c r="G170" s="3"/>
    </row>
    <row r="171" spans="1:7" ht="41.25" customHeight="1" x14ac:dyDescent="0.25">
      <c r="A171" s="14">
        <v>160</v>
      </c>
      <c r="B171" s="49" t="s">
        <v>183</v>
      </c>
      <c r="C171" s="58">
        <v>130</v>
      </c>
      <c r="D171" s="59" t="s">
        <v>136</v>
      </c>
      <c r="E171" s="15">
        <v>0</v>
      </c>
      <c r="F171" s="48">
        <f t="shared" si="2"/>
        <v>130</v>
      </c>
      <c r="G171" s="3"/>
    </row>
    <row r="172" spans="1:7" ht="41.25" customHeight="1" x14ac:dyDescent="0.25">
      <c r="A172" s="14">
        <v>161</v>
      </c>
      <c r="B172" s="49" t="s">
        <v>184</v>
      </c>
      <c r="C172" s="58">
        <v>220</v>
      </c>
      <c r="D172" s="59" t="s">
        <v>136</v>
      </c>
      <c r="E172" s="15">
        <v>0</v>
      </c>
      <c r="F172" s="48">
        <f t="shared" si="2"/>
        <v>220</v>
      </c>
      <c r="G172" s="3"/>
    </row>
    <row r="173" spans="1:7" ht="41.25" customHeight="1" x14ac:dyDescent="0.25">
      <c r="A173" s="14">
        <v>162</v>
      </c>
      <c r="B173" s="49" t="s">
        <v>185</v>
      </c>
      <c r="C173" s="58">
        <v>65</v>
      </c>
      <c r="D173" s="59" t="s">
        <v>136</v>
      </c>
      <c r="E173" s="15">
        <v>0</v>
      </c>
      <c r="F173" s="48">
        <f t="shared" si="2"/>
        <v>65</v>
      </c>
      <c r="G173" s="3"/>
    </row>
    <row r="174" spans="1:7" ht="41.25" customHeight="1" x14ac:dyDescent="0.25">
      <c r="A174" s="14">
        <v>163</v>
      </c>
      <c r="B174" s="49" t="s">
        <v>186</v>
      </c>
      <c r="C174" s="58">
        <v>180</v>
      </c>
      <c r="D174" s="59" t="s">
        <v>136</v>
      </c>
      <c r="E174" s="15">
        <v>0</v>
      </c>
      <c r="F174" s="48">
        <f t="shared" si="2"/>
        <v>180</v>
      </c>
      <c r="G174" s="3"/>
    </row>
    <row r="175" spans="1:7" ht="41.25" customHeight="1" x14ac:dyDescent="0.25">
      <c r="A175" s="14">
        <v>164</v>
      </c>
      <c r="B175" s="49" t="s">
        <v>187</v>
      </c>
      <c r="C175" s="58">
        <v>245.90163934426201</v>
      </c>
      <c r="D175" s="59" t="s">
        <v>136</v>
      </c>
      <c r="E175" s="15">
        <v>0</v>
      </c>
      <c r="F175" s="48">
        <f t="shared" si="2"/>
        <v>245.90163934426201</v>
      </c>
      <c r="G175" s="3"/>
    </row>
    <row r="176" spans="1:7" ht="41.25" customHeight="1" x14ac:dyDescent="0.25">
      <c r="A176" s="14">
        <v>165</v>
      </c>
      <c r="B176" s="49" t="s">
        <v>188</v>
      </c>
      <c r="C176" s="58">
        <v>900</v>
      </c>
      <c r="D176" s="59" t="s">
        <v>136</v>
      </c>
      <c r="E176" s="15">
        <v>0</v>
      </c>
      <c r="F176" s="48">
        <f t="shared" si="2"/>
        <v>900</v>
      </c>
      <c r="G176" s="3"/>
    </row>
    <row r="177" spans="1:7" ht="41.25" customHeight="1" x14ac:dyDescent="0.25">
      <c r="A177" s="14">
        <v>166</v>
      </c>
      <c r="B177" s="49" t="s">
        <v>189</v>
      </c>
      <c r="C177" s="58">
        <v>900</v>
      </c>
      <c r="D177" s="59" t="s">
        <v>136</v>
      </c>
      <c r="E177" s="15">
        <v>0</v>
      </c>
      <c r="F177" s="48">
        <f t="shared" si="2"/>
        <v>900</v>
      </c>
      <c r="G177" s="3"/>
    </row>
    <row r="178" spans="1:7" ht="41.25" customHeight="1" x14ac:dyDescent="0.25">
      <c r="A178" s="14">
        <v>167</v>
      </c>
      <c r="B178" s="49" t="s">
        <v>190</v>
      </c>
      <c r="C178" s="58">
        <v>450</v>
      </c>
      <c r="D178" s="59" t="s">
        <v>136</v>
      </c>
      <c r="E178" s="15">
        <v>0</v>
      </c>
      <c r="F178" s="48">
        <f t="shared" si="2"/>
        <v>450</v>
      </c>
      <c r="G178" s="3"/>
    </row>
    <row r="179" spans="1:7" ht="41.25" customHeight="1" x14ac:dyDescent="0.25">
      <c r="A179" s="14">
        <v>168</v>
      </c>
      <c r="B179" s="49" t="s">
        <v>191</v>
      </c>
      <c r="C179" s="58">
        <v>230</v>
      </c>
      <c r="D179" s="59" t="s">
        <v>136</v>
      </c>
      <c r="E179" s="15">
        <v>0</v>
      </c>
      <c r="F179" s="48">
        <f t="shared" si="2"/>
        <v>230</v>
      </c>
      <c r="G179" s="3"/>
    </row>
    <row r="180" spans="1:7" ht="41.25" customHeight="1" x14ac:dyDescent="0.25">
      <c r="A180" s="14">
        <v>169</v>
      </c>
      <c r="B180" s="49" t="s">
        <v>192</v>
      </c>
      <c r="C180" s="58">
        <v>50</v>
      </c>
      <c r="D180" s="59" t="s">
        <v>136</v>
      </c>
      <c r="E180" s="15">
        <v>0</v>
      </c>
      <c r="F180" s="48">
        <f t="shared" si="2"/>
        <v>50</v>
      </c>
      <c r="G180" s="3"/>
    </row>
    <row r="181" spans="1:7" ht="41.25" customHeight="1" x14ac:dyDescent="0.25">
      <c r="A181" s="14">
        <v>170</v>
      </c>
      <c r="B181" s="49" t="s">
        <v>193</v>
      </c>
      <c r="C181" s="58">
        <v>50</v>
      </c>
      <c r="D181" s="59" t="s">
        <v>136</v>
      </c>
      <c r="E181" s="15">
        <v>0</v>
      </c>
      <c r="F181" s="48">
        <f t="shared" si="2"/>
        <v>50</v>
      </c>
      <c r="G181" s="3"/>
    </row>
    <row r="182" spans="1:7" ht="41.25" customHeight="1" x14ac:dyDescent="0.25">
      <c r="A182" s="14">
        <v>171</v>
      </c>
      <c r="B182" s="49" t="s">
        <v>194</v>
      </c>
      <c r="C182" s="58">
        <v>25</v>
      </c>
      <c r="D182" s="59" t="s">
        <v>136</v>
      </c>
      <c r="E182" s="15">
        <v>0</v>
      </c>
      <c r="F182" s="48">
        <f t="shared" si="2"/>
        <v>25</v>
      </c>
      <c r="G182" s="3"/>
    </row>
    <row r="183" spans="1:7" ht="41.25" customHeight="1" x14ac:dyDescent="0.25">
      <c r="A183" s="14">
        <v>172</v>
      </c>
      <c r="B183" s="49" t="s">
        <v>195</v>
      </c>
      <c r="C183" s="58">
        <v>60</v>
      </c>
      <c r="D183" s="59" t="s">
        <v>136</v>
      </c>
      <c r="E183" s="15">
        <v>0</v>
      </c>
      <c r="F183" s="48">
        <f t="shared" si="2"/>
        <v>60</v>
      </c>
      <c r="G183" s="3"/>
    </row>
    <row r="184" spans="1:7" ht="41.25" customHeight="1" x14ac:dyDescent="0.25">
      <c r="A184" s="14">
        <v>173</v>
      </c>
      <c r="B184" s="49" t="s">
        <v>196</v>
      </c>
      <c r="C184" s="58">
        <v>80</v>
      </c>
      <c r="D184" s="59" t="s">
        <v>136</v>
      </c>
      <c r="E184" s="15">
        <v>0</v>
      </c>
      <c r="F184" s="48">
        <f t="shared" si="2"/>
        <v>80</v>
      </c>
      <c r="G184" s="3"/>
    </row>
    <row r="185" spans="1:7" ht="41.25" customHeight="1" x14ac:dyDescent="0.25">
      <c r="A185" s="14">
        <v>174</v>
      </c>
      <c r="B185" s="60" t="s">
        <v>197</v>
      </c>
      <c r="C185" s="58">
        <v>400</v>
      </c>
      <c r="D185" s="59" t="s">
        <v>198</v>
      </c>
      <c r="E185" s="15">
        <v>0</v>
      </c>
      <c r="F185" s="48">
        <f t="shared" si="2"/>
        <v>400</v>
      </c>
      <c r="G185" s="3"/>
    </row>
    <row r="186" spans="1:7" ht="41.25" customHeight="1" x14ac:dyDescent="0.25">
      <c r="A186" s="14">
        <v>175</v>
      </c>
      <c r="B186" s="60" t="s">
        <v>199</v>
      </c>
      <c r="C186" s="58">
        <v>25</v>
      </c>
      <c r="D186" s="59" t="s">
        <v>198</v>
      </c>
      <c r="E186" s="15">
        <v>0</v>
      </c>
      <c r="F186" s="48">
        <f t="shared" si="2"/>
        <v>25</v>
      </c>
      <c r="G186" s="3"/>
    </row>
    <row r="187" spans="1:7" ht="41.25" customHeight="1" x14ac:dyDescent="0.25">
      <c r="A187" s="14">
        <v>176</v>
      </c>
      <c r="B187" s="60" t="s">
        <v>200</v>
      </c>
      <c r="C187" s="58">
        <v>25</v>
      </c>
      <c r="D187" s="59" t="s">
        <v>198</v>
      </c>
      <c r="E187" s="15">
        <v>0</v>
      </c>
      <c r="F187" s="48">
        <f t="shared" si="2"/>
        <v>25</v>
      </c>
      <c r="G187" s="3"/>
    </row>
    <row r="188" spans="1:7" ht="41.25" customHeight="1" x14ac:dyDescent="0.25">
      <c r="A188" s="14">
        <v>177</v>
      </c>
      <c r="B188" s="60" t="s">
        <v>201</v>
      </c>
      <c r="C188" s="58">
        <v>30</v>
      </c>
      <c r="D188" s="59" t="s">
        <v>198</v>
      </c>
      <c r="E188" s="15">
        <v>0</v>
      </c>
      <c r="F188" s="48">
        <f t="shared" si="2"/>
        <v>30</v>
      </c>
      <c r="G188" s="3"/>
    </row>
    <row r="189" spans="1:7" ht="41.25" customHeight="1" x14ac:dyDescent="0.25">
      <c r="A189" s="14">
        <v>178</v>
      </c>
      <c r="B189" s="60" t="s">
        <v>202</v>
      </c>
      <c r="C189" s="58">
        <v>40</v>
      </c>
      <c r="D189" s="59" t="s">
        <v>198</v>
      </c>
      <c r="E189" s="15">
        <v>0</v>
      </c>
      <c r="F189" s="48">
        <f t="shared" si="2"/>
        <v>40</v>
      </c>
      <c r="G189" s="3"/>
    </row>
    <row r="190" spans="1:7" ht="41.25" customHeight="1" x14ac:dyDescent="0.25">
      <c r="A190" s="14">
        <v>179</v>
      </c>
      <c r="B190" s="60" t="s">
        <v>203</v>
      </c>
      <c r="C190" s="58">
        <v>80</v>
      </c>
      <c r="D190" s="59" t="s">
        <v>198</v>
      </c>
      <c r="E190" s="15">
        <v>0</v>
      </c>
      <c r="F190" s="48">
        <f t="shared" si="2"/>
        <v>80</v>
      </c>
      <c r="G190" s="3"/>
    </row>
    <row r="191" spans="1:7" ht="41.25" customHeight="1" x14ac:dyDescent="0.25">
      <c r="A191" s="14">
        <v>180</v>
      </c>
      <c r="B191" s="60" t="s">
        <v>204</v>
      </c>
      <c r="C191" s="58">
        <v>65</v>
      </c>
      <c r="D191" s="59" t="s">
        <v>198</v>
      </c>
      <c r="E191" s="15">
        <v>0</v>
      </c>
      <c r="F191" s="48">
        <f t="shared" si="2"/>
        <v>65</v>
      </c>
      <c r="G191" s="3"/>
    </row>
    <row r="192" spans="1:7" ht="41.25" customHeight="1" x14ac:dyDescent="0.25">
      <c r="A192" s="14">
        <v>181</v>
      </c>
      <c r="B192" s="60" t="s">
        <v>205</v>
      </c>
      <c r="C192" s="58">
        <v>40</v>
      </c>
      <c r="D192" s="59" t="s">
        <v>198</v>
      </c>
      <c r="E192" s="15">
        <v>0</v>
      </c>
      <c r="F192" s="48">
        <f t="shared" si="2"/>
        <v>40</v>
      </c>
      <c r="G192" s="3"/>
    </row>
    <row r="193" spans="1:7" ht="41.25" customHeight="1" x14ac:dyDescent="0.25">
      <c r="A193" s="14">
        <v>182</v>
      </c>
      <c r="B193" s="60" t="s">
        <v>206</v>
      </c>
      <c r="C193" s="58">
        <v>80</v>
      </c>
      <c r="D193" s="59" t="s">
        <v>198</v>
      </c>
      <c r="E193" s="15">
        <v>0</v>
      </c>
      <c r="F193" s="48">
        <f t="shared" si="2"/>
        <v>80</v>
      </c>
      <c r="G193" s="3"/>
    </row>
    <row r="194" spans="1:7" ht="41.25" customHeight="1" x14ac:dyDescent="0.25">
      <c r="A194" s="14">
        <v>183</v>
      </c>
      <c r="B194" s="60" t="s">
        <v>207</v>
      </c>
      <c r="C194" s="58">
        <v>65</v>
      </c>
      <c r="D194" s="59" t="s">
        <v>198</v>
      </c>
      <c r="E194" s="15">
        <v>0</v>
      </c>
      <c r="F194" s="48">
        <f t="shared" si="2"/>
        <v>65</v>
      </c>
      <c r="G194" s="3"/>
    </row>
    <row r="195" spans="1:7" ht="41.25" customHeight="1" x14ac:dyDescent="0.25">
      <c r="A195" s="14">
        <v>184</v>
      </c>
      <c r="B195" s="60" t="s">
        <v>208</v>
      </c>
      <c r="C195" s="58">
        <v>65</v>
      </c>
      <c r="D195" s="59" t="s">
        <v>198</v>
      </c>
      <c r="E195" s="15">
        <v>0</v>
      </c>
      <c r="F195" s="48">
        <f t="shared" si="2"/>
        <v>65</v>
      </c>
      <c r="G195" s="3"/>
    </row>
    <row r="196" spans="1:7" ht="41.25" customHeight="1" x14ac:dyDescent="0.25">
      <c r="A196" s="14">
        <v>185</v>
      </c>
      <c r="B196" s="60" t="s">
        <v>209</v>
      </c>
      <c r="C196" s="58">
        <v>65</v>
      </c>
      <c r="D196" s="59" t="s">
        <v>198</v>
      </c>
      <c r="E196" s="15">
        <v>0</v>
      </c>
      <c r="F196" s="48">
        <f t="shared" si="2"/>
        <v>65</v>
      </c>
      <c r="G196" s="3"/>
    </row>
    <row r="197" spans="1:7" ht="41.25" customHeight="1" x14ac:dyDescent="0.25">
      <c r="A197" s="14">
        <v>186</v>
      </c>
      <c r="B197" s="60" t="s">
        <v>210</v>
      </c>
      <c r="C197" s="58">
        <v>50</v>
      </c>
      <c r="D197" s="59" t="s">
        <v>198</v>
      </c>
      <c r="E197" s="15">
        <v>0</v>
      </c>
      <c r="F197" s="48">
        <f t="shared" si="2"/>
        <v>50</v>
      </c>
      <c r="G197" s="3"/>
    </row>
    <row r="198" spans="1:7" ht="41.25" customHeight="1" x14ac:dyDescent="0.25">
      <c r="A198" s="14">
        <v>187</v>
      </c>
      <c r="B198" s="60" t="s">
        <v>211</v>
      </c>
      <c r="C198" s="58">
        <v>65</v>
      </c>
      <c r="D198" s="59" t="s">
        <v>198</v>
      </c>
      <c r="E198" s="15">
        <v>0</v>
      </c>
      <c r="F198" s="48">
        <f t="shared" si="2"/>
        <v>65</v>
      </c>
      <c r="G198" s="3"/>
    </row>
    <row r="199" spans="1:7" ht="41.25" customHeight="1" x14ac:dyDescent="0.25">
      <c r="A199" s="14">
        <v>188</v>
      </c>
      <c r="B199" s="60" t="s">
        <v>212</v>
      </c>
      <c r="C199" s="58">
        <v>30</v>
      </c>
      <c r="D199" s="59" t="s">
        <v>198</v>
      </c>
      <c r="E199" s="15">
        <v>0</v>
      </c>
      <c r="F199" s="48">
        <f t="shared" si="2"/>
        <v>30</v>
      </c>
      <c r="G199" s="3"/>
    </row>
    <row r="200" spans="1:7" ht="41.25" customHeight="1" x14ac:dyDescent="0.25">
      <c r="A200" s="14">
        <v>189</v>
      </c>
      <c r="B200" s="60" t="s">
        <v>213</v>
      </c>
      <c r="C200" s="58">
        <v>30</v>
      </c>
      <c r="D200" s="59" t="s">
        <v>198</v>
      </c>
      <c r="E200" s="15">
        <v>0</v>
      </c>
      <c r="F200" s="48">
        <f t="shared" si="2"/>
        <v>30</v>
      </c>
      <c r="G200" s="3"/>
    </row>
    <row r="201" spans="1:7" ht="41.25" customHeight="1" x14ac:dyDescent="0.25">
      <c r="A201" s="14">
        <v>190</v>
      </c>
      <c r="B201" s="60" t="s">
        <v>214</v>
      </c>
      <c r="C201" s="58">
        <v>50</v>
      </c>
      <c r="D201" s="59" t="s">
        <v>198</v>
      </c>
      <c r="E201" s="15">
        <v>0</v>
      </c>
      <c r="F201" s="48">
        <f t="shared" si="2"/>
        <v>50</v>
      </c>
      <c r="G201" s="3"/>
    </row>
    <row r="202" spans="1:7" ht="41.25" customHeight="1" x14ac:dyDescent="0.25">
      <c r="A202" s="14">
        <v>191</v>
      </c>
      <c r="B202" s="60" t="s">
        <v>215</v>
      </c>
      <c r="C202" s="58">
        <v>70</v>
      </c>
      <c r="D202" s="59" t="s">
        <v>198</v>
      </c>
      <c r="E202" s="15">
        <v>0</v>
      </c>
      <c r="F202" s="48">
        <f t="shared" si="2"/>
        <v>70</v>
      </c>
      <c r="G202" s="3"/>
    </row>
    <row r="203" spans="1:7" ht="41.25" customHeight="1" x14ac:dyDescent="0.25">
      <c r="A203" s="14">
        <v>192</v>
      </c>
      <c r="B203" s="60" t="s">
        <v>216</v>
      </c>
      <c r="C203" s="58">
        <v>80</v>
      </c>
      <c r="D203" s="59" t="s">
        <v>198</v>
      </c>
      <c r="E203" s="15">
        <v>0</v>
      </c>
      <c r="F203" s="48">
        <f t="shared" si="2"/>
        <v>80</v>
      </c>
      <c r="G203" s="3"/>
    </row>
    <row r="204" spans="1:7" ht="41.25" customHeight="1" x14ac:dyDescent="0.25">
      <c r="A204" s="14">
        <v>193</v>
      </c>
      <c r="B204" s="60" t="s">
        <v>217</v>
      </c>
      <c r="C204" s="58">
        <v>100</v>
      </c>
      <c r="D204" s="59" t="s">
        <v>198</v>
      </c>
      <c r="E204" s="15">
        <v>0</v>
      </c>
      <c r="F204" s="48">
        <f t="shared" si="2"/>
        <v>100</v>
      </c>
      <c r="G204" s="3"/>
    </row>
    <row r="205" spans="1:7" ht="41.25" customHeight="1" x14ac:dyDescent="0.25">
      <c r="A205" s="14">
        <v>194</v>
      </c>
      <c r="B205" s="60" t="s">
        <v>218</v>
      </c>
      <c r="C205" s="58">
        <v>25</v>
      </c>
      <c r="D205" s="59" t="s">
        <v>198</v>
      </c>
      <c r="E205" s="15">
        <v>0</v>
      </c>
      <c r="F205" s="48">
        <f t="shared" ref="F205:F268" si="3">C205-(C205*E205)</f>
        <v>25</v>
      </c>
      <c r="G205" s="3"/>
    </row>
    <row r="206" spans="1:7" ht="41.25" customHeight="1" x14ac:dyDescent="0.25">
      <c r="A206" s="14">
        <v>195</v>
      </c>
      <c r="B206" s="60" t="s">
        <v>219</v>
      </c>
      <c r="C206" s="58">
        <v>35</v>
      </c>
      <c r="D206" s="59" t="s">
        <v>198</v>
      </c>
      <c r="E206" s="15">
        <v>0</v>
      </c>
      <c r="F206" s="48">
        <f t="shared" si="3"/>
        <v>35</v>
      </c>
      <c r="G206" s="3"/>
    </row>
    <row r="207" spans="1:7" ht="41.25" customHeight="1" x14ac:dyDescent="0.25">
      <c r="A207" s="14">
        <v>196</v>
      </c>
      <c r="B207" s="60" t="s">
        <v>220</v>
      </c>
      <c r="C207" s="58">
        <v>50</v>
      </c>
      <c r="D207" s="59" t="s">
        <v>198</v>
      </c>
      <c r="E207" s="15">
        <v>0</v>
      </c>
      <c r="F207" s="48">
        <f t="shared" si="3"/>
        <v>50</v>
      </c>
      <c r="G207" s="3"/>
    </row>
    <row r="208" spans="1:7" ht="41.25" customHeight="1" x14ac:dyDescent="0.25">
      <c r="A208" s="14">
        <v>197</v>
      </c>
      <c r="B208" s="60" t="s">
        <v>221</v>
      </c>
      <c r="C208" s="58">
        <v>50</v>
      </c>
      <c r="D208" s="59" t="s">
        <v>198</v>
      </c>
      <c r="E208" s="15">
        <v>0</v>
      </c>
      <c r="F208" s="48">
        <f t="shared" si="3"/>
        <v>50</v>
      </c>
      <c r="G208" s="3"/>
    </row>
    <row r="209" spans="1:7" ht="41.25" customHeight="1" x14ac:dyDescent="0.25">
      <c r="A209" s="14">
        <v>198</v>
      </c>
      <c r="B209" s="60" t="s">
        <v>222</v>
      </c>
      <c r="C209" s="58">
        <v>70</v>
      </c>
      <c r="D209" s="59" t="s">
        <v>198</v>
      </c>
      <c r="E209" s="15">
        <v>0</v>
      </c>
      <c r="F209" s="48">
        <f t="shared" si="3"/>
        <v>70</v>
      </c>
      <c r="G209" s="3"/>
    </row>
    <row r="210" spans="1:7" ht="41.25" customHeight="1" x14ac:dyDescent="0.25">
      <c r="A210" s="14">
        <v>199</v>
      </c>
      <c r="B210" s="60" t="s">
        <v>223</v>
      </c>
      <c r="C210" s="58">
        <v>70</v>
      </c>
      <c r="D210" s="59" t="s">
        <v>198</v>
      </c>
      <c r="E210" s="15">
        <v>0</v>
      </c>
      <c r="F210" s="48">
        <f t="shared" si="3"/>
        <v>70</v>
      </c>
      <c r="G210" s="3"/>
    </row>
    <row r="211" spans="1:7" ht="41.25" customHeight="1" x14ac:dyDescent="0.25">
      <c r="A211" s="14">
        <v>200</v>
      </c>
      <c r="B211" s="60" t="s">
        <v>224</v>
      </c>
      <c r="C211" s="58">
        <v>120</v>
      </c>
      <c r="D211" s="59" t="s">
        <v>198</v>
      </c>
      <c r="E211" s="15">
        <v>0</v>
      </c>
      <c r="F211" s="48">
        <f t="shared" si="3"/>
        <v>120</v>
      </c>
      <c r="G211" s="3"/>
    </row>
    <row r="212" spans="1:7" ht="41.25" customHeight="1" x14ac:dyDescent="0.25">
      <c r="A212" s="14">
        <v>201</v>
      </c>
      <c r="B212" s="61" t="s">
        <v>225</v>
      </c>
      <c r="C212" s="54">
        <v>3500</v>
      </c>
      <c r="D212" s="52" t="s">
        <v>136</v>
      </c>
      <c r="E212" s="15">
        <v>0</v>
      </c>
      <c r="F212" s="48">
        <f t="shared" si="3"/>
        <v>3500</v>
      </c>
      <c r="G212" s="3"/>
    </row>
    <row r="213" spans="1:7" ht="41.25" customHeight="1" x14ac:dyDescent="0.25">
      <c r="A213" s="14">
        <v>202</v>
      </c>
      <c r="B213" s="61" t="s">
        <v>226</v>
      </c>
      <c r="C213" s="54">
        <v>1900</v>
      </c>
      <c r="D213" s="52" t="s">
        <v>136</v>
      </c>
      <c r="E213" s="15">
        <v>0</v>
      </c>
      <c r="F213" s="48">
        <f t="shared" si="3"/>
        <v>1900</v>
      </c>
      <c r="G213" s="3"/>
    </row>
    <row r="214" spans="1:7" ht="41.25" customHeight="1" x14ac:dyDescent="0.25">
      <c r="A214" s="14">
        <v>203</v>
      </c>
      <c r="B214" s="61" t="s">
        <v>227</v>
      </c>
      <c r="C214" s="54">
        <v>1200</v>
      </c>
      <c r="D214" s="52" t="s">
        <v>136</v>
      </c>
      <c r="E214" s="15">
        <v>0</v>
      </c>
      <c r="F214" s="48">
        <f t="shared" si="3"/>
        <v>1200</v>
      </c>
      <c r="G214" s="3"/>
    </row>
    <row r="215" spans="1:7" ht="41.25" customHeight="1" x14ac:dyDescent="0.25">
      <c r="A215" s="14">
        <v>204</v>
      </c>
      <c r="B215" s="61" t="s">
        <v>228</v>
      </c>
      <c r="C215" s="54">
        <v>400</v>
      </c>
      <c r="D215" s="52" t="s">
        <v>136</v>
      </c>
      <c r="E215" s="15">
        <v>0</v>
      </c>
      <c r="F215" s="48">
        <f t="shared" si="3"/>
        <v>400</v>
      </c>
      <c r="G215" s="3"/>
    </row>
    <row r="216" spans="1:7" ht="41.25" customHeight="1" x14ac:dyDescent="0.25">
      <c r="A216" s="14">
        <v>205</v>
      </c>
      <c r="B216" s="61" t="s">
        <v>229</v>
      </c>
      <c r="C216" s="54">
        <v>4000</v>
      </c>
      <c r="D216" s="52" t="s">
        <v>136</v>
      </c>
      <c r="E216" s="15">
        <v>0</v>
      </c>
      <c r="F216" s="48">
        <f t="shared" si="3"/>
        <v>4000</v>
      </c>
      <c r="G216" s="3"/>
    </row>
    <row r="217" spans="1:7" ht="44.25" customHeight="1" x14ac:dyDescent="0.25">
      <c r="A217" s="14">
        <v>206</v>
      </c>
      <c r="B217" s="61" t="s">
        <v>230</v>
      </c>
      <c r="C217" s="54">
        <v>600</v>
      </c>
      <c r="D217" s="52" t="s">
        <v>136</v>
      </c>
      <c r="E217" s="15">
        <v>0</v>
      </c>
      <c r="F217" s="48">
        <f t="shared" si="3"/>
        <v>600</v>
      </c>
      <c r="G217" s="3"/>
    </row>
    <row r="218" spans="1:7" ht="33.75" customHeight="1" x14ac:dyDescent="0.25">
      <c r="A218" s="14">
        <v>207</v>
      </c>
      <c r="B218" s="61" t="s">
        <v>231</v>
      </c>
      <c r="C218" s="54">
        <v>180</v>
      </c>
      <c r="D218" s="52" t="s">
        <v>136</v>
      </c>
      <c r="E218" s="15">
        <v>0</v>
      </c>
      <c r="F218" s="48">
        <f t="shared" si="3"/>
        <v>180</v>
      </c>
      <c r="G218" s="3"/>
    </row>
    <row r="219" spans="1:7" ht="36" customHeight="1" x14ac:dyDescent="0.25">
      <c r="A219" s="14">
        <v>208</v>
      </c>
      <c r="B219" s="61" t="s">
        <v>232</v>
      </c>
      <c r="C219" s="54">
        <v>120</v>
      </c>
      <c r="D219" s="52" t="s">
        <v>136</v>
      </c>
      <c r="E219" s="15">
        <v>0</v>
      </c>
      <c r="F219" s="48">
        <f t="shared" si="3"/>
        <v>120</v>
      </c>
      <c r="G219" s="3"/>
    </row>
    <row r="220" spans="1:7" ht="30" customHeight="1" x14ac:dyDescent="0.25">
      <c r="A220" s="14">
        <v>209</v>
      </c>
      <c r="B220" s="61" t="s">
        <v>233</v>
      </c>
      <c r="C220" s="54">
        <v>1000</v>
      </c>
      <c r="D220" s="52" t="s">
        <v>136</v>
      </c>
      <c r="E220" s="15">
        <v>0</v>
      </c>
      <c r="F220" s="48">
        <f t="shared" si="3"/>
        <v>1000</v>
      </c>
      <c r="G220" s="3"/>
    </row>
    <row r="221" spans="1:7" ht="41.25" customHeight="1" x14ac:dyDescent="0.25">
      <c r="A221" s="14">
        <v>210</v>
      </c>
      <c r="B221" s="61" t="s">
        <v>234</v>
      </c>
      <c r="C221" s="54">
        <v>800</v>
      </c>
      <c r="D221" s="52" t="s">
        <v>136</v>
      </c>
      <c r="E221" s="15">
        <v>0</v>
      </c>
      <c r="F221" s="48">
        <f t="shared" si="3"/>
        <v>800</v>
      </c>
      <c r="G221" s="3"/>
    </row>
    <row r="222" spans="1:7" ht="41.25" customHeight="1" x14ac:dyDescent="0.25">
      <c r="A222" s="14">
        <v>211</v>
      </c>
      <c r="B222" s="61" t="s">
        <v>235</v>
      </c>
      <c r="C222" s="54">
        <v>1000</v>
      </c>
      <c r="D222" s="52" t="s">
        <v>136</v>
      </c>
      <c r="E222" s="15">
        <v>0</v>
      </c>
      <c r="F222" s="48">
        <f t="shared" si="3"/>
        <v>1000</v>
      </c>
      <c r="G222" s="3"/>
    </row>
    <row r="223" spans="1:7" ht="41.25" customHeight="1" x14ac:dyDescent="0.25">
      <c r="A223" s="14">
        <v>212</v>
      </c>
      <c r="B223" s="61" t="s">
        <v>236</v>
      </c>
      <c r="C223" s="54">
        <v>200</v>
      </c>
      <c r="D223" s="52" t="s">
        <v>136</v>
      </c>
      <c r="E223" s="15">
        <v>0</v>
      </c>
      <c r="F223" s="48">
        <f t="shared" si="3"/>
        <v>200</v>
      </c>
      <c r="G223" s="3"/>
    </row>
    <row r="224" spans="1:7" ht="41.25" customHeight="1" x14ac:dyDescent="0.25">
      <c r="A224" s="14">
        <v>213</v>
      </c>
      <c r="B224" s="61" t="s">
        <v>237</v>
      </c>
      <c r="C224" s="54">
        <v>300</v>
      </c>
      <c r="D224" s="52" t="s">
        <v>136</v>
      </c>
      <c r="E224" s="15">
        <v>0</v>
      </c>
      <c r="F224" s="48">
        <f t="shared" si="3"/>
        <v>300</v>
      </c>
      <c r="G224" s="3"/>
    </row>
    <row r="225" spans="1:7" ht="41.25" customHeight="1" x14ac:dyDescent="0.25">
      <c r="A225" s="14">
        <v>214</v>
      </c>
      <c r="B225" s="61" t="s">
        <v>238</v>
      </c>
      <c r="C225" s="54">
        <v>1100</v>
      </c>
      <c r="D225" s="52" t="s">
        <v>136</v>
      </c>
      <c r="E225" s="15">
        <v>0</v>
      </c>
      <c r="F225" s="48">
        <f t="shared" si="3"/>
        <v>1100</v>
      </c>
      <c r="G225" s="3"/>
    </row>
    <row r="226" spans="1:7" ht="41.25" customHeight="1" x14ac:dyDescent="0.25">
      <c r="A226" s="14">
        <v>215</v>
      </c>
      <c r="B226" s="61" t="s">
        <v>239</v>
      </c>
      <c r="C226" s="54">
        <v>200</v>
      </c>
      <c r="D226" s="52" t="s">
        <v>136</v>
      </c>
      <c r="E226" s="15">
        <v>0</v>
      </c>
      <c r="F226" s="48">
        <f t="shared" si="3"/>
        <v>200</v>
      </c>
      <c r="G226" s="3"/>
    </row>
    <row r="227" spans="1:7" ht="41.25" customHeight="1" x14ac:dyDescent="0.25">
      <c r="A227" s="14">
        <v>216</v>
      </c>
      <c r="B227" s="62" t="s">
        <v>240</v>
      </c>
      <c r="C227" s="54">
        <v>800</v>
      </c>
      <c r="D227" s="52" t="s">
        <v>136</v>
      </c>
      <c r="E227" s="15">
        <v>0</v>
      </c>
      <c r="F227" s="48">
        <f t="shared" si="3"/>
        <v>800</v>
      </c>
      <c r="G227" s="3"/>
    </row>
    <row r="228" spans="1:7" ht="41.25" customHeight="1" x14ac:dyDescent="0.25">
      <c r="A228" s="14">
        <v>217</v>
      </c>
      <c r="B228" s="62" t="s">
        <v>241</v>
      </c>
      <c r="C228" s="54">
        <v>350</v>
      </c>
      <c r="D228" s="52" t="s">
        <v>136</v>
      </c>
      <c r="E228" s="15">
        <v>0</v>
      </c>
      <c r="F228" s="48">
        <f t="shared" si="3"/>
        <v>350</v>
      </c>
      <c r="G228" s="3"/>
    </row>
    <row r="229" spans="1:7" ht="41.25" customHeight="1" x14ac:dyDescent="0.25">
      <c r="A229" s="14">
        <v>218</v>
      </c>
      <c r="B229" s="61" t="s">
        <v>242</v>
      </c>
      <c r="C229" s="54">
        <v>150</v>
      </c>
      <c r="D229" s="52" t="s">
        <v>136</v>
      </c>
      <c r="E229" s="15">
        <v>0</v>
      </c>
      <c r="F229" s="48">
        <f t="shared" si="3"/>
        <v>150</v>
      </c>
      <c r="G229" s="3"/>
    </row>
    <row r="230" spans="1:7" ht="41.25" customHeight="1" x14ac:dyDescent="0.25">
      <c r="A230" s="14">
        <v>219</v>
      </c>
      <c r="B230" s="61" t="s">
        <v>243</v>
      </c>
      <c r="C230" s="54">
        <v>100</v>
      </c>
      <c r="D230" s="52" t="s">
        <v>136</v>
      </c>
      <c r="E230" s="15">
        <v>0</v>
      </c>
      <c r="F230" s="48">
        <f t="shared" si="3"/>
        <v>100</v>
      </c>
      <c r="G230" s="3"/>
    </row>
    <row r="231" spans="1:7" ht="41.25" customHeight="1" x14ac:dyDescent="0.25">
      <c r="A231" s="14">
        <v>220</v>
      </c>
      <c r="B231" s="61" t="s">
        <v>244</v>
      </c>
      <c r="C231" s="54">
        <v>300</v>
      </c>
      <c r="D231" s="52" t="s">
        <v>136</v>
      </c>
      <c r="E231" s="15">
        <v>0</v>
      </c>
      <c r="F231" s="48">
        <f t="shared" si="3"/>
        <v>300</v>
      </c>
      <c r="G231" s="3"/>
    </row>
    <row r="232" spans="1:7" ht="41.25" customHeight="1" x14ac:dyDescent="0.25">
      <c r="A232" s="14">
        <v>221</v>
      </c>
      <c r="B232" s="61" t="s">
        <v>245</v>
      </c>
      <c r="C232" s="54">
        <v>80</v>
      </c>
      <c r="D232" s="52" t="s">
        <v>136</v>
      </c>
      <c r="E232" s="15">
        <v>0</v>
      </c>
      <c r="F232" s="48">
        <f t="shared" si="3"/>
        <v>80</v>
      </c>
      <c r="G232" s="3"/>
    </row>
    <row r="233" spans="1:7" ht="41.25" customHeight="1" x14ac:dyDescent="0.25">
      <c r="A233" s="14">
        <v>222</v>
      </c>
      <c r="B233" s="61" t="s">
        <v>246</v>
      </c>
      <c r="C233" s="54">
        <v>120</v>
      </c>
      <c r="D233" s="52" t="s">
        <v>136</v>
      </c>
      <c r="E233" s="15">
        <v>0</v>
      </c>
      <c r="F233" s="48">
        <f t="shared" si="3"/>
        <v>120</v>
      </c>
      <c r="G233" s="3"/>
    </row>
    <row r="234" spans="1:7" ht="67.5" customHeight="1" x14ac:dyDescent="0.25">
      <c r="A234" s="14">
        <v>223</v>
      </c>
      <c r="B234" s="63" t="s">
        <v>247</v>
      </c>
      <c r="C234" s="54">
        <v>1000</v>
      </c>
      <c r="D234" s="52" t="s">
        <v>136</v>
      </c>
      <c r="E234" s="15">
        <v>0</v>
      </c>
      <c r="F234" s="48">
        <f t="shared" si="3"/>
        <v>1000</v>
      </c>
      <c r="G234" s="3"/>
    </row>
    <row r="235" spans="1:7" ht="41.25" customHeight="1" x14ac:dyDescent="0.25">
      <c r="A235" s="14">
        <v>224</v>
      </c>
      <c r="B235" s="63" t="s">
        <v>248</v>
      </c>
      <c r="C235" s="54">
        <v>400</v>
      </c>
      <c r="D235" s="52" t="s">
        <v>136</v>
      </c>
      <c r="E235" s="15">
        <v>0</v>
      </c>
      <c r="F235" s="48">
        <f t="shared" si="3"/>
        <v>400</v>
      </c>
      <c r="G235" s="3"/>
    </row>
    <row r="236" spans="1:7" ht="41.25" customHeight="1" x14ac:dyDescent="0.25">
      <c r="A236" s="14">
        <v>225</v>
      </c>
      <c r="B236" s="62" t="s">
        <v>249</v>
      </c>
      <c r="C236" s="54">
        <v>120</v>
      </c>
      <c r="D236" s="52" t="s">
        <v>136</v>
      </c>
      <c r="E236" s="15">
        <v>0</v>
      </c>
      <c r="F236" s="48">
        <f t="shared" si="3"/>
        <v>120</v>
      </c>
      <c r="G236" s="3"/>
    </row>
    <row r="237" spans="1:7" ht="41.25" customHeight="1" x14ac:dyDescent="0.25">
      <c r="A237" s="14">
        <v>226</v>
      </c>
      <c r="B237" s="63" t="s">
        <v>250</v>
      </c>
      <c r="C237" s="54">
        <v>40</v>
      </c>
      <c r="D237" s="52" t="s">
        <v>136</v>
      </c>
      <c r="E237" s="15">
        <v>0</v>
      </c>
      <c r="F237" s="48">
        <f t="shared" si="3"/>
        <v>40</v>
      </c>
      <c r="G237" s="3"/>
    </row>
    <row r="238" spans="1:7" ht="41.25" customHeight="1" x14ac:dyDescent="0.25">
      <c r="A238" s="14">
        <v>227</v>
      </c>
      <c r="B238" s="63" t="s">
        <v>251</v>
      </c>
      <c r="C238" s="54">
        <v>30</v>
      </c>
      <c r="D238" s="52" t="s">
        <v>136</v>
      </c>
      <c r="E238" s="15">
        <v>0</v>
      </c>
      <c r="F238" s="48">
        <f t="shared" si="3"/>
        <v>30</v>
      </c>
      <c r="G238" s="3"/>
    </row>
    <row r="239" spans="1:7" ht="41.25" customHeight="1" x14ac:dyDescent="0.25">
      <c r="A239" s="14">
        <v>228</v>
      </c>
      <c r="B239" s="61" t="s">
        <v>252</v>
      </c>
      <c r="C239" s="54">
        <v>760</v>
      </c>
      <c r="D239" s="52" t="s">
        <v>136</v>
      </c>
      <c r="E239" s="15">
        <v>0</v>
      </c>
      <c r="F239" s="48">
        <f t="shared" si="3"/>
        <v>760</v>
      </c>
      <c r="G239" s="3"/>
    </row>
    <row r="240" spans="1:7" ht="41.25" customHeight="1" x14ac:dyDescent="0.25">
      <c r="A240" s="14">
        <v>229</v>
      </c>
      <c r="B240" s="61" t="s">
        <v>253</v>
      </c>
      <c r="C240" s="54">
        <v>15</v>
      </c>
      <c r="D240" s="52" t="s">
        <v>136</v>
      </c>
      <c r="E240" s="15">
        <v>0</v>
      </c>
      <c r="F240" s="48">
        <f t="shared" si="3"/>
        <v>15</v>
      </c>
      <c r="G240" s="3"/>
    </row>
    <row r="241" spans="1:7" ht="41.25" customHeight="1" x14ac:dyDescent="0.25">
      <c r="A241" s="14">
        <v>230</v>
      </c>
      <c r="B241" s="61" t="s">
        <v>254</v>
      </c>
      <c r="C241" s="54">
        <v>150</v>
      </c>
      <c r="D241" s="52" t="s">
        <v>136</v>
      </c>
      <c r="E241" s="15">
        <v>0</v>
      </c>
      <c r="F241" s="48">
        <f t="shared" si="3"/>
        <v>150</v>
      </c>
      <c r="G241" s="3"/>
    </row>
    <row r="242" spans="1:7" ht="41.25" customHeight="1" x14ac:dyDescent="0.25">
      <c r="A242" s="14">
        <v>231</v>
      </c>
      <c r="B242" s="61" t="s">
        <v>255</v>
      </c>
      <c r="C242" s="54">
        <v>500</v>
      </c>
      <c r="D242" s="52" t="s">
        <v>136</v>
      </c>
      <c r="E242" s="15">
        <v>0</v>
      </c>
      <c r="F242" s="48">
        <f t="shared" si="3"/>
        <v>500</v>
      </c>
      <c r="G242" s="3"/>
    </row>
    <row r="243" spans="1:7" ht="41.25" customHeight="1" x14ac:dyDescent="0.25">
      <c r="A243" s="14">
        <v>232</v>
      </c>
      <c r="B243" s="61" t="s">
        <v>256</v>
      </c>
      <c r="C243" s="54">
        <v>250</v>
      </c>
      <c r="D243" s="52" t="s">
        <v>136</v>
      </c>
      <c r="E243" s="15">
        <v>0</v>
      </c>
      <c r="F243" s="48">
        <f t="shared" si="3"/>
        <v>250</v>
      </c>
      <c r="G243" s="3"/>
    </row>
    <row r="244" spans="1:7" ht="41.25" customHeight="1" x14ac:dyDescent="0.25">
      <c r="A244" s="14">
        <v>233</v>
      </c>
      <c r="B244" s="61" t="s">
        <v>257</v>
      </c>
      <c r="C244" s="54">
        <v>100</v>
      </c>
      <c r="D244" s="52" t="s">
        <v>136</v>
      </c>
      <c r="E244" s="15">
        <v>0</v>
      </c>
      <c r="F244" s="48">
        <f t="shared" si="3"/>
        <v>100</v>
      </c>
      <c r="G244" s="3"/>
    </row>
    <row r="245" spans="1:7" ht="41.25" customHeight="1" x14ac:dyDescent="0.25">
      <c r="A245" s="14">
        <v>234</v>
      </c>
      <c r="B245" s="61" t="s">
        <v>258</v>
      </c>
      <c r="C245" s="54">
        <v>100</v>
      </c>
      <c r="D245" s="52" t="s">
        <v>136</v>
      </c>
      <c r="E245" s="15">
        <v>0</v>
      </c>
      <c r="F245" s="48">
        <f t="shared" si="3"/>
        <v>100</v>
      </c>
      <c r="G245" s="3"/>
    </row>
    <row r="246" spans="1:7" ht="41.25" customHeight="1" x14ac:dyDescent="0.25">
      <c r="A246" s="14">
        <v>235</v>
      </c>
      <c r="B246" s="61" t="s">
        <v>259</v>
      </c>
      <c r="C246" s="54">
        <v>50</v>
      </c>
      <c r="D246" s="52" t="s">
        <v>136</v>
      </c>
      <c r="E246" s="15">
        <v>0</v>
      </c>
      <c r="F246" s="48">
        <f t="shared" si="3"/>
        <v>50</v>
      </c>
      <c r="G246" s="3"/>
    </row>
    <row r="247" spans="1:7" ht="41.25" customHeight="1" x14ac:dyDescent="0.25">
      <c r="A247" s="14">
        <v>236</v>
      </c>
      <c r="B247" s="61" t="s">
        <v>260</v>
      </c>
      <c r="C247" s="54">
        <v>20</v>
      </c>
      <c r="D247" s="52" t="s">
        <v>136</v>
      </c>
      <c r="E247" s="15">
        <v>0</v>
      </c>
      <c r="F247" s="48">
        <f t="shared" si="3"/>
        <v>20</v>
      </c>
      <c r="G247" s="3"/>
    </row>
    <row r="248" spans="1:7" ht="41.25" customHeight="1" x14ac:dyDescent="0.25">
      <c r="A248" s="14">
        <v>237</v>
      </c>
      <c r="B248" s="61" t="s">
        <v>261</v>
      </c>
      <c r="C248" s="54">
        <v>20</v>
      </c>
      <c r="D248" s="52" t="s">
        <v>136</v>
      </c>
      <c r="E248" s="15">
        <v>0</v>
      </c>
      <c r="F248" s="48">
        <f t="shared" si="3"/>
        <v>20</v>
      </c>
      <c r="G248" s="3"/>
    </row>
    <row r="249" spans="1:7" ht="41.25" customHeight="1" x14ac:dyDescent="0.25">
      <c r="A249" s="14">
        <v>238</v>
      </c>
      <c r="B249" s="61" t="s">
        <v>232</v>
      </c>
      <c r="C249" s="54">
        <v>80</v>
      </c>
      <c r="D249" s="52" t="s">
        <v>136</v>
      </c>
      <c r="E249" s="15">
        <v>0</v>
      </c>
      <c r="F249" s="48">
        <f t="shared" si="3"/>
        <v>80</v>
      </c>
      <c r="G249" s="3"/>
    </row>
    <row r="250" spans="1:7" ht="41.25" customHeight="1" x14ac:dyDescent="0.25">
      <c r="A250" s="14">
        <v>239</v>
      </c>
      <c r="B250" s="62" t="s">
        <v>262</v>
      </c>
      <c r="C250" s="54">
        <v>5</v>
      </c>
      <c r="D250" s="52" t="s">
        <v>136</v>
      </c>
      <c r="E250" s="15">
        <v>0</v>
      </c>
      <c r="F250" s="48">
        <f t="shared" si="3"/>
        <v>5</v>
      </c>
      <c r="G250" s="3"/>
    </row>
    <row r="251" spans="1:7" ht="41.25" customHeight="1" x14ac:dyDescent="0.25">
      <c r="A251" s="14">
        <v>240</v>
      </c>
      <c r="B251" s="62" t="s">
        <v>263</v>
      </c>
      <c r="C251" s="54">
        <v>40</v>
      </c>
      <c r="D251" s="52" t="s">
        <v>136</v>
      </c>
      <c r="E251" s="15">
        <v>0</v>
      </c>
      <c r="F251" s="48">
        <f t="shared" si="3"/>
        <v>40</v>
      </c>
      <c r="G251" s="3"/>
    </row>
    <row r="252" spans="1:7" ht="41.25" customHeight="1" x14ac:dyDescent="0.25">
      <c r="A252" s="14">
        <v>241</v>
      </c>
      <c r="B252" s="62" t="s">
        <v>264</v>
      </c>
      <c r="C252" s="54">
        <v>20</v>
      </c>
      <c r="D252" s="52" t="s">
        <v>136</v>
      </c>
      <c r="E252" s="15">
        <v>0</v>
      </c>
      <c r="F252" s="48">
        <f t="shared" si="3"/>
        <v>20</v>
      </c>
      <c r="G252" s="3"/>
    </row>
    <row r="253" spans="1:7" ht="41.25" customHeight="1" x14ac:dyDescent="0.25">
      <c r="A253" s="14">
        <v>242</v>
      </c>
      <c r="B253" s="62" t="s">
        <v>265</v>
      </c>
      <c r="C253" s="54">
        <v>50</v>
      </c>
      <c r="D253" s="52" t="s">
        <v>136</v>
      </c>
      <c r="E253" s="15">
        <v>0</v>
      </c>
      <c r="F253" s="48">
        <f t="shared" si="3"/>
        <v>50</v>
      </c>
      <c r="G253" s="3"/>
    </row>
    <row r="254" spans="1:7" ht="41.25" customHeight="1" x14ac:dyDescent="0.25">
      <c r="A254" s="14">
        <v>243</v>
      </c>
      <c r="B254" s="61" t="s">
        <v>266</v>
      </c>
      <c r="C254" s="54">
        <v>50</v>
      </c>
      <c r="D254" s="52" t="s">
        <v>267</v>
      </c>
      <c r="E254" s="15">
        <v>0</v>
      </c>
      <c r="F254" s="48">
        <f t="shared" si="3"/>
        <v>50</v>
      </c>
      <c r="G254" s="3"/>
    </row>
    <row r="255" spans="1:7" ht="41.25" customHeight="1" x14ac:dyDescent="0.25">
      <c r="A255" s="14">
        <v>244</v>
      </c>
      <c r="B255" s="49" t="s">
        <v>268</v>
      </c>
      <c r="C255" s="54">
        <v>90</v>
      </c>
      <c r="D255" s="52" t="s">
        <v>267</v>
      </c>
      <c r="E255" s="15">
        <v>0</v>
      </c>
      <c r="F255" s="48">
        <f t="shared" si="3"/>
        <v>90</v>
      </c>
      <c r="G255" s="3"/>
    </row>
    <row r="256" spans="1:7" ht="41.25" customHeight="1" x14ac:dyDescent="0.25">
      <c r="A256" s="14">
        <v>245</v>
      </c>
      <c r="B256" s="49" t="s">
        <v>269</v>
      </c>
      <c r="C256" s="54">
        <v>60</v>
      </c>
      <c r="D256" s="52" t="s">
        <v>267</v>
      </c>
      <c r="E256" s="15">
        <v>0</v>
      </c>
      <c r="F256" s="48">
        <f t="shared" si="3"/>
        <v>60</v>
      </c>
      <c r="G256" s="3"/>
    </row>
    <row r="257" spans="1:7" ht="41.25" customHeight="1" x14ac:dyDescent="0.25">
      <c r="A257" s="14">
        <v>246</v>
      </c>
      <c r="B257" s="49" t="s">
        <v>270</v>
      </c>
      <c r="C257" s="54">
        <v>50</v>
      </c>
      <c r="D257" s="52" t="s">
        <v>267</v>
      </c>
      <c r="E257" s="15">
        <v>0</v>
      </c>
      <c r="F257" s="48">
        <f t="shared" si="3"/>
        <v>50</v>
      </c>
      <c r="G257" s="3"/>
    </row>
    <row r="258" spans="1:7" ht="41.25" customHeight="1" x14ac:dyDescent="0.25">
      <c r="A258" s="14">
        <v>247</v>
      </c>
      <c r="B258" s="49" t="s">
        <v>271</v>
      </c>
      <c r="C258" s="54">
        <v>35</v>
      </c>
      <c r="D258" s="52" t="s">
        <v>267</v>
      </c>
      <c r="E258" s="15">
        <v>0</v>
      </c>
      <c r="F258" s="48">
        <f t="shared" si="3"/>
        <v>35</v>
      </c>
      <c r="G258" s="3"/>
    </row>
    <row r="259" spans="1:7" ht="41.25" customHeight="1" x14ac:dyDescent="0.25">
      <c r="A259" s="14">
        <v>248</v>
      </c>
      <c r="B259" s="49" t="s">
        <v>272</v>
      </c>
      <c r="C259" s="54">
        <v>50</v>
      </c>
      <c r="D259" s="52" t="s">
        <v>267</v>
      </c>
      <c r="E259" s="15">
        <v>0</v>
      </c>
      <c r="F259" s="48">
        <f t="shared" si="3"/>
        <v>50</v>
      </c>
      <c r="G259" s="3"/>
    </row>
    <row r="260" spans="1:7" ht="41.25" customHeight="1" x14ac:dyDescent="0.25">
      <c r="A260" s="14">
        <v>249</v>
      </c>
      <c r="B260" s="44" t="s">
        <v>273</v>
      </c>
      <c r="C260" s="45">
        <v>500</v>
      </c>
      <c r="D260" s="64" t="s">
        <v>274</v>
      </c>
      <c r="E260" s="15">
        <v>0</v>
      </c>
      <c r="F260" s="48">
        <f t="shared" si="3"/>
        <v>500</v>
      </c>
      <c r="G260" s="3"/>
    </row>
    <row r="261" spans="1:7" ht="41.25" customHeight="1" x14ac:dyDescent="0.25">
      <c r="A261" s="14">
        <v>250</v>
      </c>
      <c r="B261" s="44" t="s">
        <v>275</v>
      </c>
      <c r="C261" s="45">
        <v>400</v>
      </c>
      <c r="D261" s="46" t="s">
        <v>274</v>
      </c>
      <c r="E261" s="15">
        <v>0</v>
      </c>
      <c r="F261" s="48">
        <f t="shared" si="3"/>
        <v>400</v>
      </c>
      <c r="G261" s="3"/>
    </row>
    <row r="262" spans="1:7" ht="41.25" customHeight="1" x14ac:dyDescent="0.25">
      <c r="A262" s="14">
        <v>251</v>
      </c>
      <c r="B262" s="44" t="s">
        <v>276</v>
      </c>
      <c r="C262" s="45">
        <v>300</v>
      </c>
      <c r="D262" s="46" t="s">
        <v>274</v>
      </c>
      <c r="E262" s="15">
        <v>0</v>
      </c>
      <c r="F262" s="48">
        <f t="shared" si="3"/>
        <v>300</v>
      </c>
      <c r="G262" s="3"/>
    </row>
    <row r="263" spans="1:7" ht="41.25" customHeight="1" x14ac:dyDescent="0.25">
      <c r="A263" s="14">
        <v>252</v>
      </c>
      <c r="B263" s="44" t="s">
        <v>277</v>
      </c>
      <c r="C263" s="45">
        <v>450</v>
      </c>
      <c r="D263" s="46" t="s">
        <v>274</v>
      </c>
      <c r="E263" s="15">
        <v>0</v>
      </c>
      <c r="F263" s="48">
        <f t="shared" si="3"/>
        <v>450</v>
      </c>
      <c r="G263" s="3"/>
    </row>
    <row r="264" spans="1:7" ht="41.25" customHeight="1" x14ac:dyDescent="0.25">
      <c r="A264" s="14">
        <v>253</v>
      </c>
      <c r="B264" s="44" t="s">
        <v>278</v>
      </c>
      <c r="C264" s="45">
        <v>450</v>
      </c>
      <c r="D264" s="46" t="s">
        <v>274</v>
      </c>
      <c r="E264" s="15">
        <v>0</v>
      </c>
      <c r="F264" s="48">
        <f t="shared" si="3"/>
        <v>450</v>
      </c>
      <c r="G264" s="3"/>
    </row>
    <row r="265" spans="1:7" ht="41.25" customHeight="1" x14ac:dyDescent="0.25">
      <c r="A265" s="14">
        <v>254</v>
      </c>
      <c r="B265" s="44" t="s">
        <v>279</v>
      </c>
      <c r="C265" s="45">
        <v>280</v>
      </c>
      <c r="D265" s="46" t="s">
        <v>274</v>
      </c>
      <c r="E265" s="15">
        <v>0</v>
      </c>
      <c r="F265" s="48">
        <f t="shared" si="3"/>
        <v>280</v>
      </c>
      <c r="G265" s="3"/>
    </row>
    <row r="266" spans="1:7" ht="41.25" customHeight="1" x14ac:dyDescent="0.25">
      <c r="A266" s="14">
        <v>255</v>
      </c>
      <c r="B266" s="44" t="s">
        <v>280</v>
      </c>
      <c r="C266" s="45">
        <v>500</v>
      </c>
      <c r="D266" s="46" t="s">
        <v>274</v>
      </c>
      <c r="E266" s="15">
        <v>0</v>
      </c>
      <c r="F266" s="48">
        <f t="shared" si="3"/>
        <v>500</v>
      </c>
      <c r="G266" s="3"/>
    </row>
    <row r="267" spans="1:7" ht="41.25" customHeight="1" x14ac:dyDescent="0.25">
      <c r="A267" s="14">
        <v>256</v>
      </c>
      <c r="B267" s="44" t="s">
        <v>281</v>
      </c>
      <c r="C267" s="45">
        <v>400</v>
      </c>
      <c r="D267" s="46" t="s">
        <v>274</v>
      </c>
      <c r="E267" s="15">
        <v>0</v>
      </c>
      <c r="F267" s="48">
        <f t="shared" si="3"/>
        <v>400</v>
      </c>
      <c r="G267" s="3"/>
    </row>
    <row r="268" spans="1:7" ht="41.25" customHeight="1" x14ac:dyDescent="0.25">
      <c r="A268" s="14">
        <v>257</v>
      </c>
      <c r="B268" s="44" t="s">
        <v>282</v>
      </c>
      <c r="C268" s="45">
        <v>300</v>
      </c>
      <c r="D268" s="46" t="s">
        <v>274</v>
      </c>
      <c r="E268" s="15">
        <v>0</v>
      </c>
      <c r="F268" s="48">
        <f t="shared" si="3"/>
        <v>300</v>
      </c>
      <c r="G268" s="3"/>
    </row>
    <row r="269" spans="1:7" ht="41.25" customHeight="1" x14ac:dyDescent="0.25">
      <c r="A269" s="14">
        <v>258</v>
      </c>
      <c r="B269" s="44" t="s">
        <v>283</v>
      </c>
      <c r="C269" s="45">
        <v>300</v>
      </c>
      <c r="D269" s="46" t="s">
        <v>274</v>
      </c>
      <c r="E269" s="15">
        <v>0</v>
      </c>
      <c r="F269" s="48">
        <f t="shared" ref="F269:F318" si="4">C269-(C269*E269)</f>
        <v>300</v>
      </c>
      <c r="G269" s="3"/>
    </row>
    <row r="270" spans="1:7" ht="41.25" customHeight="1" x14ac:dyDescent="0.25">
      <c r="A270" s="14">
        <v>259</v>
      </c>
      <c r="B270" s="44" t="s">
        <v>284</v>
      </c>
      <c r="C270" s="45">
        <v>500</v>
      </c>
      <c r="D270" s="46" t="s">
        <v>274</v>
      </c>
      <c r="E270" s="15">
        <v>0</v>
      </c>
      <c r="F270" s="48">
        <f t="shared" si="4"/>
        <v>500</v>
      </c>
      <c r="G270" s="3"/>
    </row>
    <row r="271" spans="1:7" ht="41.25" customHeight="1" x14ac:dyDescent="0.25">
      <c r="A271" s="14">
        <v>260</v>
      </c>
      <c r="B271" s="44" t="s">
        <v>285</v>
      </c>
      <c r="C271" s="45">
        <v>500</v>
      </c>
      <c r="D271" s="46" t="s">
        <v>274</v>
      </c>
      <c r="E271" s="15">
        <v>0</v>
      </c>
      <c r="F271" s="48">
        <f t="shared" si="4"/>
        <v>500</v>
      </c>
      <c r="G271" s="3"/>
    </row>
    <row r="272" spans="1:7" ht="36.75" customHeight="1" x14ac:dyDescent="0.25">
      <c r="A272" s="14">
        <v>261</v>
      </c>
      <c r="B272" s="44" t="s">
        <v>286</v>
      </c>
      <c r="C272" s="45">
        <v>250</v>
      </c>
      <c r="D272" s="46" t="s">
        <v>287</v>
      </c>
      <c r="E272" s="15">
        <v>0</v>
      </c>
      <c r="F272" s="48">
        <f t="shared" si="4"/>
        <v>250</v>
      </c>
      <c r="G272" s="3"/>
    </row>
    <row r="273" spans="1:8" ht="33.75" customHeight="1" x14ac:dyDescent="0.25">
      <c r="A273" s="14">
        <v>262</v>
      </c>
      <c r="B273" s="44" t="s">
        <v>288</v>
      </c>
      <c r="C273" s="45">
        <v>190</v>
      </c>
      <c r="D273" s="46" t="s">
        <v>287</v>
      </c>
      <c r="E273" s="15">
        <v>0</v>
      </c>
      <c r="F273" s="48">
        <f t="shared" si="4"/>
        <v>190</v>
      </c>
      <c r="G273" s="3"/>
    </row>
    <row r="274" spans="1:8" ht="36" customHeight="1" x14ac:dyDescent="0.25">
      <c r="A274" s="14">
        <v>263</v>
      </c>
      <c r="B274" s="44" t="s">
        <v>289</v>
      </c>
      <c r="C274" s="45">
        <v>150</v>
      </c>
      <c r="D274" s="46" t="s">
        <v>287</v>
      </c>
      <c r="E274" s="15">
        <v>0</v>
      </c>
      <c r="F274" s="48">
        <f t="shared" si="4"/>
        <v>150</v>
      </c>
      <c r="G274" s="3"/>
      <c r="H274" s="4">
        <f>53*307/307</f>
        <v>53</v>
      </c>
    </row>
    <row r="275" spans="1:8" ht="30.75" customHeight="1" x14ac:dyDescent="0.25">
      <c r="A275" s="14">
        <v>264</v>
      </c>
      <c r="B275" s="44" t="s">
        <v>290</v>
      </c>
      <c r="C275" s="45">
        <v>120</v>
      </c>
      <c r="D275" s="46" t="s">
        <v>287</v>
      </c>
      <c r="E275" s="15">
        <v>0</v>
      </c>
      <c r="F275" s="48">
        <f t="shared" si="4"/>
        <v>120</v>
      </c>
      <c r="G275" s="3"/>
    </row>
    <row r="276" spans="1:8" ht="33" customHeight="1" x14ac:dyDescent="0.25">
      <c r="A276" s="14">
        <v>265</v>
      </c>
      <c r="B276" s="44" t="s">
        <v>291</v>
      </c>
      <c r="C276" s="45">
        <v>150</v>
      </c>
      <c r="D276" s="46" t="s">
        <v>287</v>
      </c>
      <c r="E276" s="15">
        <v>0</v>
      </c>
      <c r="F276" s="48">
        <f t="shared" si="4"/>
        <v>150</v>
      </c>
      <c r="G276" s="3"/>
    </row>
    <row r="277" spans="1:8" ht="35.25" customHeight="1" x14ac:dyDescent="0.25">
      <c r="A277" s="14">
        <v>266</v>
      </c>
      <c r="B277" s="44" t="s">
        <v>292</v>
      </c>
      <c r="C277" s="45">
        <v>400</v>
      </c>
      <c r="D277" s="46" t="s">
        <v>274</v>
      </c>
      <c r="E277" s="15">
        <v>0</v>
      </c>
      <c r="F277" s="48">
        <f t="shared" si="4"/>
        <v>400</v>
      </c>
      <c r="G277" s="3"/>
    </row>
    <row r="278" spans="1:8" ht="36" customHeight="1" x14ac:dyDescent="0.25">
      <c r="A278" s="14">
        <v>267</v>
      </c>
      <c r="B278" s="44" t="s">
        <v>293</v>
      </c>
      <c r="C278" s="45">
        <v>200</v>
      </c>
      <c r="D278" s="46" t="s">
        <v>274</v>
      </c>
      <c r="E278" s="15">
        <v>0</v>
      </c>
      <c r="F278" s="48">
        <f t="shared" si="4"/>
        <v>200</v>
      </c>
      <c r="G278" s="3"/>
    </row>
    <row r="279" spans="1:8" ht="33.75" customHeight="1" x14ac:dyDescent="0.25">
      <c r="A279" s="14">
        <v>268</v>
      </c>
      <c r="B279" s="44" t="s">
        <v>294</v>
      </c>
      <c r="C279" s="45">
        <v>130</v>
      </c>
      <c r="D279" s="46" t="s">
        <v>274</v>
      </c>
      <c r="E279" s="15">
        <v>0</v>
      </c>
      <c r="F279" s="48">
        <f t="shared" si="4"/>
        <v>130</v>
      </c>
      <c r="G279" s="3"/>
    </row>
    <row r="280" spans="1:8" ht="41.25" customHeight="1" x14ac:dyDescent="0.25">
      <c r="A280" s="14">
        <v>269</v>
      </c>
      <c r="B280" s="44" t="s">
        <v>295</v>
      </c>
      <c r="C280" s="45">
        <v>400</v>
      </c>
      <c r="D280" s="46" t="s">
        <v>274</v>
      </c>
      <c r="E280" s="15">
        <v>0</v>
      </c>
      <c r="F280" s="48">
        <f t="shared" si="4"/>
        <v>400</v>
      </c>
      <c r="G280" s="3"/>
    </row>
    <row r="281" spans="1:8" ht="41.25" customHeight="1" x14ac:dyDescent="0.25">
      <c r="A281" s="14">
        <v>270</v>
      </c>
      <c r="B281" s="44" t="s">
        <v>296</v>
      </c>
      <c r="C281" s="45">
        <v>500</v>
      </c>
      <c r="D281" s="46" t="s">
        <v>274</v>
      </c>
      <c r="E281" s="15">
        <v>0</v>
      </c>
      <c r="F281" s="48">
        <f t="shared" si="4"/>
        <v>500</v>
      </c>
      <c r="G281" s="3"/>
    </row>
    <row r="282" spans="1:8" ht="41.25" customHeight="1" x14ac:dyDescent="0.25">
      <c r="A282" s="14">
        <v>271</v>
      </c>
      <c r="B282" s="44" t="s">
        <v>297</v>
      </c>
      <c r="C282" s="45">
        <v>300</v>
      </c>
      <c r="D282" s="46" t="s">
        <v>274</v>
      </c>
      <c r="E282" s="15">
        <v>0</v>
      </c>
      <c r="F282" s="48">
        <f t="shared" si="4"/>
        <v>300</v>
      </c>
      <c r="G282" s="3"/>
    </row>
    <row r="283" spans="1:8" ht="41.25" customHeight="1" x14ac:dyDescent="0.25">
      <c r="A283" s="14">
        <v>272</v>
      </c>
      <c r="B283" s="44" t="s">
        <v>298</v>
      </c>
      <c r="C283" s="45">
        <v>150</v>
      </c>
      <c r="D283" s="46" t="s">
        <v>274</v>
      </c>
      <c r="E283" s="15">
        <v>0</v>
      </c>
      <c r="F283" s="48">
        <f t="shared" si="4"/>
        <v>150</v>
      </c>
      <c r="G283" s="3"/>
    </row>
    <row r="284" spans="1:8" ht="41.25" customHeight="1" x14ac:dyDescent="0.25">
      <c r="A284" s="14">
        <v>273</v>
      </c>
      <c r="B284" s="44" t="s">
        <v>299</v>
      </c>
      <c r="C284" s="45">
        <v>300</v>
      </c>
      <c r="D284" s="46" t="s">
        <v>274</v>
      </c>
      <c r="E284" s="15">
        <v>0</v>
      </c>
      <c r="F284" s="48">
        <f t="shared" si="4"/>
        <v>300</v>
      </c>
      <c r="G284" s="3"/>
    </row>
    <row r="285" spans="1:8" ht="41.25" customHeight="1" x14ac:dyDescent="0.25">
      <c r="A285" s="14">
        <v>274</v>
      </c>
      <c r="B285" s="44" t="str">
        <f>'[1]LISTINO PREZZI'!A113</f>
        <v>Cameriere per servizio sala</v>
      </c>
      <c r="C285" s="45">
        <f>'[1]LISTINO PREZZI'!B113</f>
        <v>200</v>
      </c>
      <c r="D285" s="46" t="s">
        <v>274</v>
      </c>
      <c r="E285" s="15">
        <v>0</v>
      </c>
      <c r="F285" s="48">
        <f t="shared" si="4"/>
        <v>200</v>
      </c>
      <c r="G285" s="3"/>
    </row>
    <row r="286" spans="1:8" ht="41.25" customHeight="1" x14ac:dyDescent="0.25">
      <c r="A286" s="14">
        <v>275</v>
      </c>
      <c r="B286" s="44" t="s">
        <v>300</v>
      </c>
      <c r="C286" s="58">
        <v>200</v>
      </c>
      <c r="D286" s="46" t="s">
        <v>274</v>
      </c>
      <c r="E286" s="15">
        <v>0</v>
      </c>
      <c r="F286" s="48">
        <f t="shared" si="4"/>
        <v>200</v>
      </c>
      <c r="G286" s="3"/>
    </row>
    <row r="287" spans="1:8" ht="41.25" customHeight="1" x14ac:dyDescent="0.25">
      <c r="A287" s="14">
        <v>276</v>
      </c>
      <c r="B287" s="65" t="s">
        <v>301</v>
      </c>
      <c r="C287" s="66">
        <v>200</v>
      </c>
      <c r="D287" s="46" t="s">
        <v>274</v>
      </c>
      <c r="E287" s="15">
        <v>0</v>
      </c>
      <c r="F287" s="48">
        <f t="shared" si="4"/>
        <v>200</v>
      </c>
      <c r="G287" s="3"/>
    </row>
    <row r="288" spans="1:8" ht="41.25" customHeight="1" x14ac:dyDescent="0.25">
      <c r="A288" s="14">
        <v>277</v>
      </c>
      <c r="B288" s="44" t="s">
        <v>302</v>
      </c>
      <c r="C288" s="66">
        <v>400</v>
      </c>
      <c r="D288" s="46" t="s">
        <v>274</v>
      </c>
      <c r="E288" s="15">
        <v>0</v>
      </c>
      <c r="F288" s="48">
        <f t="shared" si="4"/>
        <v>400</v>
      </c>
      <c r="G288" s="3"/>
    </row>
    <row r="289" spans="1:7" ht="41.25" customHeight="1" x14ac:dyDescent="0.25">
      <c r="A289" s="14">
        <v>278</v>
      </c>
      <c r="B289" s="44" t="s">
        <v>303</v>
      </c>
      <c r="C289" s="58">
        <v>400</v>
      </c>
      <c r="D289" s="46" t="s">
        <v>274</v>
      </c>
      <c r="E289" s="15">
        <v>0</v>
      </c>
      <c r="F289" s="48">
        <f t="shared" si="4"/>
        <v>400</v>
      </c>
      <c r="G289" s="3"/>
    </row>
    <row r="290" spans="1:7" ht="41.25" customHeight="1" x14ac:dyDescent="0.25">
      <c r="A290" s="14">
        <v>279</v>
      </c>
      <c r="B290" s="44" t="s">
        <v>304</v>
      </c>
      <c r="C290" s="58">
        <v>100</v>
      </c>
      <c r="D290" s="46" t="s">
        <v>274</v>
      </c>
      <c r="E290" s="15">
        <v>0</v>
      </c>
      <c r="F290" s="48">
        <f t="shared" si="4"/>
        <v>100</v>
      </c>
      <c r="G290" s="3"/>
    </row>
    <row r="291" spans="1:7" ht="41.25" customHeight="1" x14ac:dyDescent="0.25">
      <c r="A291" s="14">
        <v>280</v>
      </c>
      <c r="B291" s="44" t="s">
        <v>305</v>
      </c>
      <c r="C291" s="58">
        <v>200</v>
      </c>
      <c r="D291" s="46" t="s">
        <v>274</v>
      </c>
      <c r="E291" s="15">
        <v>0</v>
      </c>
      <c r="F291" s="48">
        <f t="shared" si="4"/>
        <v>200</v>
      </c>
      <c r="G291" s="3"/>
    </row>
    <row r="292" spans="1:7" ht="41.25" customHeight="1" x14ac:dyDescent="0.25">
      <c r="A292" s="14">
        <v>281</v>
      </c>
      <c r="B292" s="67" t="s">
        <v>306</v>
      </c>
      <c r="C292" s="68">
        <v>100</v>
      </c>
      <c r="D292" s="46" t="s">
        <v>274</v>
      </c>
      <c r="E292" s="15">
        <v>0</v>
      </c>
      <c r="F292" s="48">
        <f t="shared" si="4"/>
        <v>100</v>
      </c>
      <c r="G292" s="3"/>
    </row>
    <row r="293" spans="1:7" ht="41.25" customHeight="1" x14ac:dyDescent="0.25">
      <c r="A293" s="14">
        <v>282</v>
      </c>
      <c r="B293" s="67" t="s">
        <v>307</v>
      </c>
      <c r="C293" s="54">
        <v>150</v>
      </c>
      <c r="D293" s="46" t="s">
        <v>274</v>
      </c>
      <c r="E293" s="15">
        <v>0</v>
      </c>
      <c r="F293" s="48">
        <f t="shared" si="4"/>
        <v>150</v>
      </c>
      <c r="G293" s="3"/>
    </row>
    <row r="294" spans="1:7" ht="41.25" customHeight="1" x14ac:dyDescent="0.25">
      <c r="A294" s="14">
        <v>283</v>
      </c>
      <c r="B294" s="67" t="s">
        <v>308</v>
      </c>
      <c r="C294" s="54">
        <v>150</v>
      </c>
      <c r="D294" s="46" t="s">
        <v>274</v>
      </c>
      <c r="E294" s="15">
        <v>0</v>
      </c>
      <c r="F294" s="48">
        <f t="shared" si="4"/>
        <v>150</v>
      </c>
      <c r="G294" s="3"/>
    </row>
    <row r="295" spans="1:7" ht="41.25" customHeight="1" x14ac:dyDescent="0.25">
      <c r="A295" s="14">
        <v>284</v>
      </c>
      <c r="B295" s="67" t="s">
        <v>309</v>
      </c>
      <c r="C295" s="54">
        <v>300</v>
      </c>
      <c r="D295" s="46" t="s">
        <v>274</v>
      </c>
      <c r="E295" s="15">
        <v>0</v>
      </c>
      <c r="F295" s="48">
        <f t="shared" si="4"/>
        <v>300</v>
      </c>
      <c r="G295" s="3"/>
    </row>
    <row r="296" spans="1:7" ht="41.25" customHeight="1" x14ac:dyDescent="0.25">
      <c r="A296" s="14">
        <v>285</v>
      </c>
      <c r="B296" s="44" t="s">
        <v>310</v>
      </c>
      <c r="C296" s="54">
        <v>200</v>
      </c>
      <c r="D296" s="46" t="s">
        <v>274</v>
      </c>
      <c r="E296" s="15">
        <v>0</v>
      </c>
      <c r="F296" s="48">
        <f t="shared" si="4"/>
        <v>200</v>
      </c>
      <c r="G296" s="3"/>
    </row>
    <row r="297" spans="1:7" ht="41.25" customHeight="1" x14ac:dyDescent="0.25">
      <c r="A297" s="14">
        <v>286</v>
      </c>
      <c r="B297" s="44" t="s">
        <v>311</v>
      </c>
      <c r="C297" s="54">
        <v>200</v>
      </c>
      <c r="D297" s="46" t="s">
        <v>274</v>
      </c>
      <c r="E297" s="15">
        <v>0</v>
      </c>
      <c r="F297" s="48">
        <f t="shared" si="4"/>
        <v>200</v>
      </c>
      <c r="G297" s="3"/>
    </row>
    <row r="298" spans="1:7" ht="41.25" customHeight="1" x14ac:dyDescent="0.25">
      <c r="A298" s="14">
        <v>287</v>
      </c>
      <c r="B298" s="44" t="s">
        <v>312</v>
      </c>
      <c r="C298" s="54">
        <v>200</v>
      </c>
      <c r="D298" s="46" t="s">
        <v>274</v>
      </c>
      <c r="E298" s="15">
        <v>0</v>
      </c>
      <c r="F298" s="48">
        <f t="shared" si="4"/>
        <v>200</v>
      </c>
      <c r="G298" s="3"/>
    </row>
    <row r="299" spans="1:7" ht="41.25" customHeight="1" x14ac:dyDescent="0.25">
      <c r="A299" s="14">
        <v>288</v>
      </c>
      <c r="B299" s="44" t="s">
        <v>313</v>
      </c>
      <c r="C299" s="54">
        <v>250</v>
      </c>
      <c r="D299" s="46" t="s">
        <v>274</v>
      </c>
      <c r="E299" s="15">
        <v>0</v>
      </c>
      <c r="F299" s="48">
        <f t="shared" si="4"/>
        <v>250</v>
      </c>
      <c r="G299" s="3"/>
    </row>
    <row r="300" spans="1:7" ht="41.25" customHeight="1" x14ac:dyDescent="0.25">
      <c r="A300" s="14">
        <v>289</v>
      </c>
      <c r="B300" s="44" t="s">
        <v>314</v>
      </c>
      <c r="C300" s="54">
        <v>200</v>
      </c>
      <c r="D300" s="46" t="s">
        <v>274</v>
      </c>
      <c r="E300" s="15">
        <v>0</v>
      </c>
      <c r="F300" s="48">
        <f t="shared" si="4"/>
        <v>200</v>
      </c>
      <c r="G300" s="3"/>
    </row>
    <row r="301" spans="1:7" ht="41.25" customHeight="1" x14ac:dyDescent="0.25">
      <c r="A301" s="14">
        <v>290</v>
      </c>
      <c r="B301" s="44" t="s">
        <v>315</v>
      </c>
      <c r="C301" s="54">
        <v>200</v>
      </c>
      <c r="D301" s="46" t="s">
        <v>274</v>
      </c>
      <c r="E301" s="15">
        <v>0</v>
      </c>
      <c r="F301" s="48">
        <f t="shared" si="4"/>
        <v>200</v>
      </c>
      <c r="G301" s="3"/>
    </row>
    <row r="302" spans="1:7" ht="41.25" customHeight="1" x14ac:dyDescent="0.25">
      <c r="A302" s="14">
        <v>291</v>
      </c>
      <c r="B302" s="44" t="s">
        <v>316</v>
      </c>
      <c r="C302" s="54">
        <v>200</v>
      </c>
      <c r="D302" s="46" t="s">
        <v>274</v>
      </c>
      <c r="E302" s="15">
        <v>0</v>
      </c>
      <c r="F302" s="48">
        <f t="shared" si="4"/>
        <v>200</v>
      </c>
      <c r="G302" s="3"/>
    </row>
    <row r="303" spans="1:7" ht="41.25" customHeight="1" x14ac:dyDescent="0.25">
      <c r="A303" s="14">
        <v>292</v>
      </c>
      <c r="B303" s="44" t="s">
        <v>317</v>
      </c>
      <c r="C303" s="54">
        <v>200</v>
      </c>
      <c r="D303" s="46" t="s">
        <v>274</v>
      </c>
      <c r="E303" s="15">
        <v>0</v>
      </c>
      <c r="F303" s="48">
        <f t="shared" si="4"/>
        <v>200</v>
      </c>
      <c r="G303" s="3"/>
    </row>
    <row r="304" spans="1:7" ht="41.25" customHeight="1" x14ac:dyDescent="0.25">
      <c r="A304" s="14">
        <v>293</v>
      </c>
      <c r="B304" s="44" t="s">
        <v>318</v>
      </c>
      <c r="C304" s="45">
        <v>250</v>
      </c>
      <c r="D304" s="46" t="s">
        <v>274</v>
      </c>
      <c r="E304" s="15">
        <v>0</v>
      </c>
      <c r="F304" s="48">
        <f t="shared" si="4"/>
        <v>250</v>
      </c>
      <c r="G304" s="3"/>
    </row>
    <row r="305" spans="1:7" ht="41.25" customHeight="1" x14ac:dyDescent="0.25">
      <c r="A305" s="14">
        <v>294</v>
      </c>
      <c r="B305" s="44" t="s">
        <v>319</v>
      </c>
      <c r="C305" s="45">
        <v>150</v>
      </c>
      <c r="D305" s="46" t="s">
        <v>274</v>
      </c>
      <c r="E305" s="15">
        <v>0</v>
      </c>
      <c r="F305" s="48">
        <f t="shared" si="4"/>
        <v>150</v>
      </c>
      <c r="G305" s="3"/>
    </row>
    <row r="306" spans="1:7" ht="41.25" customHeight="1" x14ac:dyDescent="0.25">
      <c r="A306" s="14">
        <v>295</v>
      </c>
      <c r="B306" s="44" t="s">
        <v>320</v>
      </c>
      <c r="C306" s="45">
        <v>150</v>
      </c>
      <c r="D306" s="46" t="s">
        <v>274</v>
      </c>
      <c r="E306" s="15">
        <v>0</v>
      </c>
      <c r="F306" s="48">
        <f t="shared" si="4"/>
        <v>150</v>
      </c>
      <c r="G306" s="3"/>
    </row>
    <row r="307" spans="1:7" ht="41.25" customHeight="1" x14ac:dyDescent="0.25">
      <c r="A307" s="14">
        <v>296</v>
      </c>
      <c r="B307" s="44" t="s">
        <v>321</v>
      </c>
      <c r="C307" s="45">
        <v>150</v>
      </c>
      <c r="D307" s="46" t="s">
        <v>274</v>
      </c>
      <c r="E307" s="15">
        <v>0</v>
      </c>
      <c r="F307" s="48">
        <f t="shared" si="4"/>
        <v>150</v>
      </c>
      <c r="G307" s="3"/>
    </row>
    <row r="308" spans="1:7" ht="41.25" customHeight="1" x14ac:dyDescent="0.25">
      <c r="A308" s="14">
        <v>297</v>
      </c>
      <c r="B308" s="44" t="s">
        <v>322</v>
      </c>
      <c r="C308" s="45">
        <v>200</v>
      </c>
      <c r="D308" s="46" t="s">
        <v>274</v>
      </c>
      <c r="E308" s="15">
        <v>0</v>
      </c>
      <c r="F308" s="48">
        <f t="shared" si="4"/>
        <v>200</v>
      </c>
      <c r="G308" s="3"/>
    </row>
    <row r="309" spans="1:7" ht="41.25" customHeight="1" x14ac:dyDescent="0.25">
      <c r="A309" s="14">
        <v>298</v>
      </c>
      <c r="B309" s="44" t="s">
        <v>323</v>
      </c>
      <c r="C309" s="45">
        <v>200</v>
      </c>
      <c r="D309" s="46" t="s">
        <v>274</v>
      </c>
      <c r="E309" s="15">
        <v>0</v>
      </c>
      <c r="F309" s="48">
        <f t="shared" si="4"/>
        <v>200</v>
      </c>
      <c r="G309" s="3"/>
    </row>
    <row r="310" spans="1:7" ht="41.25" customHeight="1" x14ac:dyDescent="0.25">
      <c r="A310" s="14">
        <v>299</v>
      </c>
      <c r="B310" s="44" t="s">
        <v>324</v>
      </c>
      <c r="C310" s="45">
        <v>200</v>
      </c>
      <c r="D310" s="46" t="s">
        <v>274</v>
      </c>
      <c r="E310" s="15">
        <v>0</v>
      </c>
      <c r="F310" s="48">
        <f t="shared" si="4"/>
        <v>200</v>
      </c>
      <c r="G310" s="3"/>
    </row>
    <row r="311" spans="1:7" ht="41.25" customHeight="1" x14ac:dyDescent="0.25">
      <c r="A311" s="14">
        <v>300</v>
      </c>
      <c r="B311" s="44" t="s">
        <v>325</v>
      </c>
      <c r="C311" s="45">
        <v>200</v>
      </c>
      <c r="D311" s="46" t="s">
        <v>274</v>
      </c>
      <c r="E311" s="15">
        <v>0</v>
      </c>
      <c r="F311" s="48">
        <f t="shared" si="4"/>
        <v>200</v>
      </c>
      <c r="G311" s="3"/>
    </row>
    <row r="312" spans="1:7" ht="41.25" customHeight="1" x14ac:dyDescent="0.25">
      <c r="A312" s="14">
        <v>301</v>
      </c>
      <c r="B312" s="44" t="s">
        <v>326</v>
      </c>
      <c r="C312" s="45">
        <v>195</v>
      </c>
      <c r="D312" s="46" t="s">
        <v>274</v>
      </c>
      <c r="E312" s="15">
        <v>0</v>
      </c>
      <c r="F312" s="48">
        <f t="shared" si="4"/>
        <v>195</v>
      </c>
      <c r="G312" s="3"/>
    </row>
    <row r="313" spans="1:7" ht="41.25" customHeight="1" x14ac:dyDescent="0.25">
      <c r="A313" s="14">
        <v>302</v>
      </c>
      <c r="B313" s="44" t="s">
        <v>327</v>
      </c>
      <c r="C313" s="45">
        <v>150</v>
      </c>
      <c r="D313" s="46" t="s">
        <v>274</v>
      </c>
      <c r="E313" s="15">
        <v>0</v>
      </c>
      <c r="F313" s="48">
        <f>C313-(C313*E313)</f>
        <v>150</v>
      </c>
      <c r="G313" s="3"/>
    </row>
    <row r="314" spans="1:7" ht="41.25" customHeight="1" x14ac:dyDescent="0.25">
      <c r="A314" s="14">
        <v>303</v>
      </c>
      <c r="B314" s="44" t="s">
        <v>328</v>
      </c>
      <c r="C314" s="45">
        <v>200</v>
      </c>
      <c r="D314" s="46" t="s">
        <v>274</v>
      </c>
      <c r="E314" s="15">
        <v>0</v>
      </c>
      <c r="F314" s="48">
        <f>C314-(C314*E314)</f>
        <v>200</v>
      </c>
      <c r="G314" s="3"/>
    </row>
    <row r="315" spans="1:7" ht="41.25" customHeight="1" x14ac:dyDescent="0.25">
      <c r="A315" s="14">
        <v>304</v>
      </c>
      <c r="B315" s="44" t="s">
        <v>329</v>
      </c>
      <c r="C315" s="45">
        <v>200</v>
      </c>
      <c r="D315" s="46" t="s">
        <v>274</v>
      </c>
      <c r="E315" s="15">
        <v>0</v>
      </c>
      <c r="F315" s="48">
        <f t="shared" si="4"/>
        <v>200</v>
      </c>
      <c r="G315" s="3"/>
    </row>
    <row r="316" spans="1:7" ht="41.25" customHeight="1" x14ac:dyDescent="0.25">
      <c r="A316" s="14">
        <v>305</v>
      </c>
      <c r="B316" s="44" t="s">
        <v>330</v>
      </c>
      <c r="C316" s="45">
        <v>110</v>
      </c>
      <c r="D316" s="52" t="s">
        <v>331</v>
      </c>
      <c r="E316" s="15">
        <v>0</v>
      </c>
      <c r="F316" s="48">
        <f t="shared" si="4"/>
        <v>110</v>
      </c>
      <c r="G316" s="3"/>
    </row>
    <row r="317" spans="1:7" ht="41.25" customHeight="1" x14ac:dyDescent="0.25">
      <c r="A317" s="14">
        <v>306</v>
      </c>
      <c r="B317" s="44" t="s">
        <v>332</v>
      </c>
      <c r="C317" s="45">
        <v>90</v>
      </c>
      <c r="D317" s="52" t="s">
        <v>331</v>
      </c>
      <c r="E317" s="15">
        <v>0</v>
      </c>
      <c r="F317" s="48">
        <f>C317-(C317*E317)</f>
        <v>90</v>
      </c>
      <c r="G317" s="3"/>
    </row>
    <row r="318" spans="1:7" ht="41.25" customHeight="1" x14ac:dyDescent="0.25">
      <c r="A318" s="14">
        <v>307</v>
      </c>
      <c r="B318" s="57" t="s">
        <v>333</v>
      </c>
      <c r="C318" s="45">
        <v>30</v>
      </c>
      <c r="D318" s="52" t="s">
        <v>334</v>
      </c>
      <c r="E318" s="15">
        <v>0</v>
      </c>
      <c r="F318" s="48">
        <f t="shared" si="4"/>
        <v>30</v>
      </c>
      <c r="G318" s="3"/>
    </row>
    <row r="319" spans="1:7" ht="41.25" customHeight="1" x14ac:dyDescent="0.25">
      <c r="A319" s="14"/>
      <c r="B319" s="101" t="s">
        <v>335</v>
      </c>
      <c r="C319" s="102"/>
      <c r="D319" s="102"/>
      <c r="E319" s="102"/>
      <c r="F319" s="103"/>
      <c r="G319" s="3"/>
    </row>
    <row r="320" spans="1:7" ht="36" customHeight="1" x14ac:dyDescent="0.25">
      <c r="A320" s="104"/>
      <c r="B320" s="69"/>
      <c r="C320" s="18"/>
      <c r="D320" s="19"/>
      <c r="E320" s="20"/>
      <c r="F320" s="21"/>
      <c r="G320" s="3"/>
    </row>
    <row r="321" spans="1:7" ht="41.25" customHeight="1" x14ac:dyDescent="0.25">
      <c r="A321" s="105"/>
      <c r="B321" s="70" t="s">
        <v>336</v>
      </c>
      <c r="C321" s="45">
        <f>AVERAGE(E12:E318)</f>
        <v>0</v>
      </c>
      <c r="D321" s="52"/>
      <c r="E321" s="71"/>
      <c r="F321" s="72"/>
      <c r="G321" s="3"/>
    </row>
    <row r="322" spans="1:7" ht="36" customHeight="1" x14ac:dyDescent="0.25">
      <c r="A322" s="105"/>
      <c r="B322" s="69"/>
      <c r="C322" s="18"/>
      <c r="D322" s="19"/>
      <c r="E322" s="18"/>
      <c r="F322" s="21"/>
      <c r="G322" s="3"/>
    </row>
    <row r="323" spans="1:7" ht="103.5" customHeight="1" x14ac:dyDescent="0.25">
      <c r="A323" s="105"/>
      <c r="B323" s="107" t="s">
        <v>337</v>
      </c>
      <c r="C323" s="108"/>
      <c r="D323" s="108"/>
      <c r="E323" s="108"/>
      <c r="F323" s="109"/>
      <c r="G323" s="3"/>
    </row>
    <row r="324" spans="1:7" ht="18" customHeight="1" x14ac:dyDescent="0.25">
      <c r="A324" s="105"/>
      <c r="B324" s="22"/>
      <c r="C324" s="23"/>
      <c r="D324" s="24"/>
      <c r="E324" s="23"/>
      <c r="F324" s="25"/>
      <c r="G324" s="3"/>
    </row>
    <row r="325" spans="1:7" ht="41.25" customHeight="1" x14ac:dyDescent="0.25">
      <c r="A325" s="105"/>
      <c r="B325" s="110" t="s">
        <v>338</v>
      </c>
      <c r="C325" s="111"/>
      <c r="D325" s="111"/>
      <c r="E325" s="111"/>
      <c r="F325" s="112"/>
      <c r="G325" s="3"/>
    </row>
    <row r="326" spans="1:7" ht="41.25" customHeight="1" x14ac:dyDescent="0.25">
      <c r="A326" s="105"/>
      <c r="B326" s="113"/>
      <c r="C326" s="114"/>
      <c r="D326" s="114"/>
      <c r="E326" s="114"/>
      <c r="F326" s="115"/>
      <c r="G326" s="3"/>
    </row>
    <row r="327" spans="1:7" ht="41.25" customHeight="1" x14ac:dyDescent="0.25">
      <c r="A327" s="105"/>
      <c r="B327" s="113"/>
      <c r="C327" s="114"/>
      <c r="D327" s="114"/>
      <c r="E327" s="114"/>
      <c r="F327" s="115"/>
      <c r="G327" s="3"/>
    </row>
    <row r="328" spans="1:7" ht="41.25" customHeight="1" x14ac:dyDescent="0.25">
      <c r="A328" s="105"/>
      <c r="B328" s="113"/>
      <c r="C328" s="114"/>
      <c r="D328" s="114"/>
      <c r="E328" s="114"/>
      <c r="F328" s="115"/>
      <c r="G328" s="3"/>
    </row>
    <row r="329" spans="1:7" ht="41.25" customHeight="1" x14ac:dyDescent="0.25">
      <c r="A329" s="105"/>
      <c r="B329" s="113"/>
      <c r="C329" s="114"/>
      <c r="D329" s="114"/>
      <c r="E329" s="114"/>
      <c r="F329" s="115"/>
      <c r="G329" s="3"/>
    </row>
    <row r="330" spans="1:7" ht="41.25" customHeight="1" x14ac:dyDescent="0.25">
      <c r="A330" s="105"/>
      <c r="B330" s="113"/>
      <c r="C330" s="114"/>
      <c r="D330" s="114"/>
      <c r="E330" s="114"/>
      <c r="F330" s="115"/>
      <c r="G330" s="3"/>
    </row>
    <row r="331" spans="1:7" ht="149.25" customHeight="1" x14ac:dyDescent="0.25">
      <c r="A331" s="105"/>
      <c r="B331" s="116"/>
      <c r="C331" s="117"/>
      <c r="D331" s="117"/>
      <c r="E331" s="117"/>
      <c r="F331" s="118"/>
      <c r="G331" s="3"/>
    </row>
    <row r="332" spans="1:7" ht="42" customHeight="1" thickBot="1" x14ac:dyDescent="0.3">
      <c r="A332" s="106"/>
      <c r="B332" s="26"/>
      <c r="C332" s="119"/>
      <c r="D332" s="119"/>
      <c r="E332" s="119"/>
      <c r="F332" s="120"/>
      <c r="G332" s="3"/>
    </row>
    <row r="333" spans="1:7" ht="41.25" customHeight="1" x14ac:dyDescent="0.25">
      <c r="A333" s="27"/>
      <c r="B333" s="28"/>
      <c r="C333" s="29"/>
      <c r="D333" s="30"/>
      <c r="E333" s="31"/>
      <c r="F333" s="32"/>
    </row>
  </sheetData>
  <sheetProtection password="C775" sheet="1" objects="1" scenarios="1"/>
  <mergeCells count="12">
    <mergeCell ref="B319:F319"/>
    <mergeCell ref="A320:A332"/>
    <mergeCell ref="B323:F323"/>
    <mergeCell ref="B325:F331"/>
    <mergeCell ref="C332:F332"/>
    <mergeCell ref="A1:F1"/>
    <mergeCell ref="A2:A11"/>
    <mergeCell ref="B2:F2"/>
    <mergeCell ref="B3:F3"/>
    <mergeCell ref="B8:F8"/>
    <mergeCell ref="B9:F9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2018-12-13T11:33:46Z</dcterms:modified>
</cp:coreProperties>
</file>